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612" windowWidth="23256" windowHeight="91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195" i="1"/>
  <c r="M195"/>
  <c r="X194"/>
  <c r="X195" s="1"/>
  <c r="V194"/>
  <c r="V195" s="1"/>
  <c r="U194"/>
  <c r="U195" s="1"/>
  <c r="T194"/>
  <c r="T195" s="1"/>
  <c r="S194"/>
  <c r="S195" s="1"/>
  <c r="R194"/>
  <c r="R195" s="1"/>
  <c r="N185"/>
  <c r="M185"/>
  <c r="N176"/>
  <c r="M176"/>
  <c r="X175"/>
  <c r="V175"/>
  <c r="U175"/>
  <c r="T175"/>
  <c r="S175"/>
  <c r="R175"/>
  <c r="M166"/>
  <c r="X165"/>
  <c r="V165"/>
  <c r="U165"/>
  <c r="T165"/>
  <c r="S165"/>
  <c r="R165"/>
  <c r="N157"/>
  <c r="M157"/>
  <c r="X156"/>
  <c r="X157" s="1"/>
  <c r="V156"/>
  <c r="V157" s="1"/>
  <c r="U156"/>
  <c r="U157" s="1"/>
  <c r="T156"/>
  <c r="T157" s="1"/>
  <c r="S156"/>
  <c r="S157" s="1"/>
  <c r="R156"/>
  <c r="R157" s="1"/>
  <c r="N147"/>
  <c r="M147"/>
  <c r="N138"/>
  <c r="M138"/>
  <c r="X137"/>
  <c r="X138" s="1"/>
  <c r="V137"/>
  <c r="V138" s="1"/>
  <c r="U137"/>
  <c r="U138" s="1"/>
  <c r="T137"/>
  <c r="T138" s="1"/>
  <c r="S137"/>
  <c r="S138" s="1"/>
  <c r="R137"/>
  <c r="R138" s="1"/>
  <c r="N128"/>
  <c r="M128"/>
  <c r="N119"/>
  <c r="M119"/>
  <c r="X118"/>
  <c r="X119" s="1"/>
  <c r="V118"/>
  <c r="V119" s="1"/>
  <c r="U118"/>
  <c r="U119" s="1"/>
  <c r="T118"/>
  <c r="T119" s="1"/>
  <c r="S118"/>
  <c r="S119" s="1"/>
  <c r="R118"/>
  <c r="R119" s="1"/>
  <c r="N109"/>
  <c r="M109"/>
  <c r="N100"/>
  <c r="M100"/>
  <c r="X99"/>
  <c r="X100" s="1"/>
  <c r="V99"/>
  <c r="V100" s="1"/>
  <c r="U99"/>
  <c r="T99"/>
  <c r="T100" s="1"/>
  <c r="S99"/>
  <c r="R99"/>
  <c r="R100" s="1"/>
  <c r="N90"/>
  <c r="M90"/>
  <c r="U100"/>
  <c r="S100"/>
  <c r="N81"/>
  <c r="M81"/>
  <c r="X80"/>
  <c r="X81" s="1"/>
  <c r="V80"/>
  <c r="V81" s="1"/>
  <c r="U80"/>
  <c r="U81" s="1"/>
  <c r="T80"/>
  <c r="T81" s="1"/>
  <c r="S80"/>
  <c r="S81" s="1"/>
  <c r="R80"/>
  <c r="R81" s="1"/>
  <c r="N71"/>
  <c r="M71"/>
  <c r="N62"/>
  <c r="M62"/>
  <c r="X61"/>
  <c r="X62" s="1"/>
  <c r="V61"/>
  <c r="V62" s="1"/>
  <c r="U61"/>
  <c r="U62" s="1"/>
  <c r="T61"/>
  <c r="T62" s="1"/>
  <c r="S61"/>
  <c r="S62" s="1"/>
  <c r="R61"/>
  <c r="R62" s="1"/>
  <c r="N52"/>
  <c r="M52"/>
  <c r="N43"/>
  <c r="M43"/>
  <c r="X42"/>
  <c r="X43" s="1"/>
  <c r="V42"/>
  <c r="V43" s="1"/>
  <c r="U42"/>
  <c r="U43" s="1"/>
  <c r="T42"/>
  <c r="T43" s="1"/>
  <c r="S42"/>
  <c r="S43" s="1"/>
  <c r="R42"/>
  <c r="R43" s="1"/>
  <c r="N33"/>
  <c r="M33"/>
  <c r="N24"/>
  <c r="M24"/>
  <c r="X23"/>
  <c r="X24" s="1"/>
  <c r="V23"/>
  <c r="V24" s="1"/>
  <c r="U23"/>
  <c r="U24" s="1"/>
  <c r="T23"/>
  <c r="T24" s="1"/>
  <c r="S23"/>
  <c r="S24" s="1"/>
  <c r="R23"/>
  <c r="R24" s="1"/>
  <c r="N14"/>
  <c r="M14"/>
  <c r="B195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A166"/>
  <c r="L165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8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L43" s="1"/>
  <c r="J42"/>
  <c r="I42"/>
  <c r="H42"/>
  <c r="G42"/>
  <c r="F42"/>
  <c r="B33"/>
  <c r="A33"/>
  <c r="J43"/>
  <c r="I43"/>
  <c r="H43"/>
  <c r="G43"/>
  <c r="F43"/>
  <c r="B24"/>
  <c r="A24"/>
  <c r="L23"/>
  <c r="L24" s="1"/>
  <c r="J23"/>
  <c r="I23"/>
  <c r="I24" s="1"/>
  <c r="H23"/>
  <c r="G23"/>
  <c r="G24" s="1"/>
  <c r="F23"/>
  <c r="B14"/>
  <c r="A14"/>
  <c r="J24"/>
  <c r="H24"/>
  <c r="F24"/>
  <c r="T176" l="1"/>
  <c r="T196" s="1"/>
  <c r="R176"/>
  <c r="X176"/>
  <c r="X196" s="1"/>
  <c r="V176"/>
  <c r="U176"/>
  <c r="U196" s="1"/>
  <c r="S176"/>
  <c r="V196"/>
  <c r="S196"/>
  <c r="R196"/>
  <c r="F196"/>
  <c r="J196"/>
  <c r="L176"/>
  <c r="L196" s="1"/>
  <c r="I176"/>
  <c r="G176"/>
  <c r="G196" s="1"/>
  <c r="H196"/>
  <c r="I196"/>
</calcChain>
</file>

<file path=xl/sharedStrings.xml><?xml version="1.0" encoding="utf-8"?>
<sst xmlns="http://schemas.openxmlformats.org/spreadsheetml/2006/main" count="373" uniqueCount="79">
  <si>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</si>
  <si>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</si>
  <si>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</si>
  <si>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</si>
  <si>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</si>
  <si>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</si>
  <si>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</si>
  <si>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</si>
  <si>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</si>
  <si>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</si>
  <si>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</si>
  <si>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</si>
  <si>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</si>
  <si>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</si>
  <si>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</si>
  <si>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</si>
  <si>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</si>
  <si>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</si>
  <si>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</si>
  <si>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</si>
  <si>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</si>
  <si>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</si>
  <si>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</si>
  <si>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</si>
  <si>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</si>
  <si>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</si>
  <si>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</si>
  <si>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</si>
  <si>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</si>
  <si>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</si>
  <si>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</si>
  <si>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</si>
  <si>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</si>
  <si>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</si>
  <si>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салат витаминный </t>
  </si>
  <si>
    <t xml:space="preserve">борщ </t>
  </si>
  <si>
    <t xml:space="preserve">макаронные изделия отварные с тертым сыром </t>
  </si>
  <si>
    <t xml:space="preserve">чай с лимоном </t>
  </si>
  <si>
    <t xml:space="preserve">хлеб пшеничный </t>
  </si>
  <si>
    <t xml:space="preserve">огурцы свежие порциями </t>
  </si>
  <si>
    <t>Директор МБОУ "Барская ООШ"</t>
  </si>
  <si>
    <t xml:space="preserve">Гороховская С.В. </t>
  </si>
  <si>
    <t xml:space="preserve">суп картофельный с сайрой </t>
  </si>
  <si>
    <t xml:space="preserve">котлета мясная с томатным соусом </t>
  </si>
  <si>
    <t>80/30</t>
  </si>
  <si>
    <t xml:space="preserve">каша гречневая рассыпчатая </t>
  </si>
  <si>
    <t xml:space="preserve">компот из смеси сухофруктов </t>
  </si>
  <si>
    <t xml:space="preserve">фрукты </t>
  </si>
  <si>
    <t xml:space="preserve">бананы </t>
  </si>
  <si>
    <t xml:space="preserve">щи по-уральски </t>
  </si>
  <si>
    <t xml:space="preserve">картофельное пюре </t>
  </si>
  <si>
    <t xml:space="preserve">котлета рыбная с соусом </t>
  </si>
  <si>
    <t xml:space="preserve">салат из свежих помидоров </t>
  </si>
  <si>
    <t xml:space="preserve">рассольник ленинградский </t>
  </si>
  <si>
    <t xml:space="preserve">рис отварной </t>
  </si>
  <si>
    <t xml:space="preserve">компот из свежих яблок </t>
  </si>
  <si>
    <t xml:space="preserve">салат из свежей капусты, помидоров и огурцов </t>
  </si>
  <si>
    <t xml:space="preserve">гороховый суп </t>
  </si>
  <si>
    <t xml:space="preserve">тефтели с соусом </t>
  </si>
  <si>
    <t xml:space="preserve">макароны отварные с маслом сливочным </t>
  </si>
  <si>
    <t>чай с сахаром</t>
  </si>
  <si>
    <t>54-2</t>
  </si>
  <si>
    <t xml:space="preserve">салат из моркови с курагой и изюмом </t>
  </si>
  <si>
    <t xml:space="preserve">щи из свежей капусты </t>
  </si>
  <si>
    <t xml:space="preserve">помидоры свежие порциями </t>
  </si>
  <si>
    <t xml:space="preserve">свекольник </t>
  </si>
  <si>
    <t xml:space="preserve">капуста тушеная </t>
  </si>
  <si>
    <t xml:space="preserve">яблоко </t>
  </si>
  <si>
    <t xml:space="preserve">суп картофельный с мясными фрикадельками </t>
  </si>
  <si>
    <t xml:space="preserve">плов </t>
  </si>
  <si>
    <t xml:space="preserve">кисель </t>
  </si>
  <si>
    <t xml:space="preserve">салат из свежих огурцов </t>
  </si>
  <si>
    <t xml:space="preserve">рассольник домашний </t>
  </si>
  <si>
    <t xml:space="preserve">салат из свеклы с растительным маслом </t>
  </si>
  <si>
    <t xml:space="preserve">суп картофельный с крупой (рис) </t>
  </si>
  <si>
    <t xml:space="preserve">картофель тушеный с фрикадельками </t>
  </si>
  <si>
    <t xml:space="preserve">Барская основная общеобразовательная школа </t>
  </si>
  <si>
    <t xml:space="preserve">12-18 лет </t>
  </si>
  <si>
    <t>100/30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</si>
</sst>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NumberFormat="1" applyFont="1" applyFill="1" applyBorder="1" applyProtection="1"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6"/>
  <sheetViews>
    <sheetView tabSelected="1" workbookViewId="0">
      <pane xSplit="4" ySplit="5" topLeftCell="H127" activePane="bottomRight" state="frozen"/>
      <selection pane="topRight"/>
      <selection pane="bottomLeft"/>
      <selection pane="bottomRight" activeCell="Q189" sqref="Q189:X190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24">
      <c r="A1" s="2" t="s">
        <v>0</v>
      </c>
      <c r="C1" s="61" t="s">
        <v>76</v>
      </c>
      <c r="D1" s="62"/>
      <c r="E1" s="63"/>
      <c r="F1" s="3" t="s">
        <v>1</v>
      </c>
      <c r="G1" s="1" t="s">
        <v>2</v>
      </c>
      <c r="H1" s="64" t="s">
        <v>40</v>
      </c>
      <c r="I1" s="65"/>
      <c r="J1" s="65"/>
      <c r="K1" s="66"/>
    </row>
    <row r="2" spans="1:24" ht="17.399999999999999">
      <c r="A2" s="4" t="s">
        <v>3</v>
      </c>
      <c r="C2" s="1"/>
      <c r="G2" s="1" t="s">
        <v>4</v>
      </c>
      <c r="H2" s="64" t="s">
        <v>41</v>
      </c>
      <c r="I2" s="65"/>
      <c r="J2" s="65"/>
      <c r="K2" s="66"/>
    </row>
    <row r="3" spans="1:24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  <c r="M3" s="5" t="s">
        <v>5</v>
      </c>
      <c r="P3" s="6"/>
      <c r="Q3" s="55" t="s">
        <v>77</v>
      </c>
      <c r="S3" s="1" t="s">
        <v>7</v>
      </c>
      <c r="T3" s="8">
        <v>2</v>
      </c>
      <c r="U3" s="8">
        <v>9</v>
      </c>
      <c r="V3" s="9">
        <v>2024</v>
      </c>
      <c r="W3" s="10"/>
    </row>
    <row r="4" spans="1:24" ht="13.8" thickBot="1">
      <c r="C4" s="1"/>
      <c r="D4" s="5"/>
      <c r="H4" s="11" t="s">
        <v>8</v>
      </c>
      <c r="I4" s="11" t="s">
        <v>9</v>
      </c>
      <c r="J4" s="11" t="s">
        <v>10</v>
      </c>
      <c r="P4" s="5"/>
      <c r="T4" s="11" t="s">
        <v>8</v>
      </c>
      <c r="U4" s="11" t="s">
        <v>9</v>
      </c>
      <c r="V4" s="11" t="s">
        <v>10</v>
      </c>
    </row>
    <row r="5" spans="1:24" ht="31.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  <c r="M5" s="12" t="s">
        <v>11</v>
      </c>
      <c r="N5" s="13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19</v>
      </c>
      <c r="V5" s="14" t="s">
        <v>20</v>
      </c>
      <c r="W5" s="15" t="s">
        <v>21</v>
      </c>
      <c r="X5" s="14" t="s">
        <v>22</v>
      </c>
    </row>
    <row r="6" spans="1:24" ht="14.4">
      <c r="A6" s="16">
        <v>1</v>
      </c>
      <c r="B6" s="17">
        <v>1</v>
      </c>
      <c r="C6" s="18"/>
      <c r="D6" s="19"/>
      <c r="E6" s="20"/>
      <c r="F6" s="21"/>
      <c r="G6" s="21"/>
      <c r="H6" s="21"/>
      <c r="I6" s="21"/>
      <c r="J6" s="21"/>
      <c r="K6" s="22"/>
      <c r="L6" s="21"/>
      <c r="M6" s="16">
        <v>1</v>
      </c>
      <c r="N6" s="17">
        <v>1</v>
      </c>
      <c r="O6" s="18"/>
      <c r="P6" s="19"/>
      <c r="Q6" s="20"/>
      <c r="R6" s="21"/>
      <c r="S6" s="21"/>
      <c r="T6" s="21"/>
      <c r="U6" s="21"/>
      <c r="V6" s="21"/>
      <c r="W6" s="22"/>
      <c r="X6" s="21"/>
    </row>
    <row r="7" spans="1:24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3"/>
      <c r="N7" s="24"/>
      <c r="O7" s="25"/>
      <c r="P7" s="26"/>
      <c r="Q7" s="27"/>
      <c r="R7" s="28"/>
      <c r="S7" s="28"/>
      <c r="T7" s="28"/>
      <c r="U7" s="28"/>
      <c r="V7" s="28"/>
      <c r="W7" s="29"/>
      <c r="X7" s="28"/>
    </row>
    <row r="8" spans="1:24" ht="14.4">
      <c r="A8" s="23"/>
      <c r="B8" s="24"/>
      <c r="C8" s="25"/>
      <c r="D8" s="30"/>
      <c r="E8" s="27"/>
      <c r="F8" s="28"/>
      <c r="G8" s="28"/>
      <c r="H8" s="28"/>
      <c r="I8" s="28"/>
      <c r="J8" s="28"/>
      <c r="K8" s="29"/>
      <c r="L8" s="28"/>
      <c r="M8" s="23"/>
      <c r="N8" s="24"/>
      <c r="O8" s="25"/>
      <c r="P8" s="30"/>
      <c r="Q8" s="27"/>
      <c r="R8" s="28"/>
      <c r="S8" s="28"/>
      <c r="T8" s="28"/>
      <c r="U8" s="28"/>
      <c r="V8" s="28"/>
      <c r="W8" s="29"/>
      <c r="X8" s="28"/>
    </row>
    <row r="9" spans="1:24" ht="14.4">
      <c r="A9" s="23"/>
      <c r="B9" s="24"/>
      <c r="C9" s="25"/>
      <c r="D9" s="30"/>
      <c r="E9" s="27"/>
      <c r="F9" s="28"/>
      <c r="G9" s="28"/>
      <c r="H9" s="28"/>
      <c r="I9" s="28"/>
      <c r="J9" s="28"/>
      <c r="K9" s="29"/>
      <c r="L9" s="28"/>
      <c r="M9" s="23"/>
      <c r="N9" s="24"/>
      <c r="O9" s="25"/>
      <c r="P9" s="30"/>
      <c r="Q9" s="27"/>
      <c r="R9" s="28"/>
      <c r="S9" s="28"/>
      <c r="T9" s="28"/>
      <c r="U9" s="28"/>
      <c r="V9" s="28"/>
      <c r="W9" s="29"/>
      <c r="X9" s="28"/>
    </row>
    <row r="10" spans="1:24" ht="14.4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  <c r="M10" s="23"/>
      <c r="N10" s="24"/>
      <c r="O10" s="25"/>
      <c r="P10" s="30"/>
      <c r="Q10" s="27"/>
      <c r="R10" s="28"/>
      <c r="S10" s="28"/>
      <c r="T10" s="28"/>
      <c r="U10" s="28"/>
      <c r="V10" s="28"/>
      <c r="W10" s="29"/>
      <c r="X10" s="28"/>
    </row>
    <row r="11" spans="1:24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3"/>
      <c r="N11" s="24"/>
      <c r="O11" s="25"/>
      <c r="P11" s="26"/>
      <c r="Q11" s="27"/>
      <c r="R11" s="28"/>
      <c r="S11" s="28"/>
      <c r="T11" s="28"/>
      <c r="U11" s="28"/>
      <c r="V11" s="28"/>
      <c r="W11" s="29"/>
      <c r="X11" s="28"/>
    </row>
    <row r="12" spans="1:24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3"/>
      <c r="N12" s="24"/>
      <c r="O12" s="25"/>
      <c r="P12" s="26"/>
      <c r="Q12" s="27"/>
      <c r="R12" s="28"/>
      <c r="S12" s="28"/>
      <c r="T12" s="28"/>
      <c r="U12" s="28"/>
      <c r="V12" s="28"/>
      <c r="W12" s="29"/>
      <c r="X12" s="28"/>
    </row>
    <row r="13" spans="1:24" ht="14.4">
      <c r="A13" s="31"/>
      <c r="B13" s="32"/>
      <c r="C13" s="33"/>
      <c r="D13" s="34"/>
      <c r="E13" s="35"/>
      <c r="F13" s="36"/>
      <c r="G13" s="36"/>
      <c r="H13" s="36"/>
      <c r="I13" s="36"/>
      <c r="J13" s="36"/>
      <c r="K13" s="37"/>
      <c r="L13" s="36"/>
      <c r="M13" s="31"/>
      <c r="N13" s="32"/>
      <c r="O13" s="33"/>
      <c r="P13" s="34"/>
      <c r="Q13" s="35"/>
      <c r="R13" s="36"/>
      <c r="S13" s="36"/>
      <c r="T13" s="36"/>
      <c r="U13" s="36"/>
      <c r="V13" s="36"/>
      <c r="W13" s="37"/>
      <c r="X13" s="36"/>
    </row>
    <row r="14" spans="1:24" ht="39.6">
      <c r="A14" s="38">
        <f>A6</f>
        <v>1</v>
      </c>
      <c r="B14" s="39">
        <f>B6</f>
        <v>1</v>
      </c>
      <c r="C14" s="40" t="s">
        <v>24</v>
      </c>
      <c r="D14" s="30" t="s">
        <v>25</v>
      </c>
      <c r="E14" s="27" t="s">
        <v>34</v>
      </c>
      <c r="F14" s="28">
        <v>60</v>
      </c>
      <c r="G14" s="28">
        <v>1</v>
      </c>
      <c r="H14" s="28">
        <v>3</v>
      </c>
      <c r="I14" s="28">
        <v>7.1</v>
      </c>
      <c r="J14" s="28">
        <v>62</v>
      </c>
      <c r="K14" s="29">
        <v>21</v>
      </c>
      <c r="L14" s="28">
        <v>15.4</v>
      </c>
      <c r="M14" s="38">
        <f>M6</f>
        <v>1</v>
      </c>
      <c r="N14" s="39">
        <f>N6</f>
        <v>1</v>
      </c>
      <c r="O14" s="40" t="s">
        <v>24</v>
      </c>
      <c r="P14" s="30" t="s">
        <v>25</v>
      </c>
      <c r="Q14" s="27" t="s">
        <v>34</v>
      </c>
      <c r="R14" s="28">
        <v>100</v>
      </c>
      <c r="S14" s="28">
        <v>1.6</v>
      </c>
      <c r="T14" s="28">
        <v>5.0999999999999996</v>
      </c>
      <c r="U14" s="28">
        <v>11.8</v>
      </c>
      <c r="V14" s="28">
        <v>103</v>
      </c>
      <c r="W14" s="29">
        <v>21</v>
      </c>
      <c r="X14" s="28">
        <v>16.399999999999999</v>
      </c>
    </row>
    <row r="15" spans="1:24" ht="14.4">
      <c r="A15" s="23"/>
      <c r="B15" s="24"/>
      <c r="C15" s="25"/>
      <c r="D15" s="30" t="s">
        <v>26</v>
      </c>
      <c r="E15" s="27" t="s">
        <v>35</v>
      </c>
      <c r="F15" s="28">
        <v>250</v>
      </c>
      <c r="G15" s="28">
        <v>2</v>
      </c>
      <c r="H15" s="28">
        <v>6.2</v>
      </c>
      <c r="I15" s="28">
        <v>12.9</v>
      </c>
      <c r="J15" s="28">
        <v>119</v>
      </c>
      <c r="K15" s="29">
        <v>14</v>
      </c>
      <c r="L15" s="28">
        <v>28.31</v>
      </c>
      <c r="M15" s="23"/>
      <c r="N15" s="24"/>
      <c r="O15" s="25"/>
      <c r="P15" s="30" t="s">
        <v>26</v>
      </c>
      <c r="Q15" s="27" t="s">
        <v>35</v>
      </c>
      <c r="R15" s="28">
        <v>300</v>
      </c>
      <c r="S15" s="28">
        <v>2.4</v>
      </c>
      <c r="T15" s="28">
        <v>7.4</v>
      </c>
      <c r="U15" s="28">
        <v>15.4</v>
      </c>
      <c r="V15" s="28">
        <v>142</v>
      </c>
      <c r="W15" s="29">
        <v>14</v>
      </c>
      <c r="X15" s="28">
        <v>33.31</v>
      </c>
    </row>
    <row r="16" spans="1:24" ht="92.4">
      <c r="A16" s="23"/>
      <c r="B16" s="24"/>
      <c r="C16" s="25"/>
      <c r="D16" s="30" t="s">
        <v>27</v>
      </c>
      <c r="E16" s="27" t="s">
        <v>36</v>
      </c>
      <c r="F16" s="28">
        <v>180</v>
      </c>
      <c r="G16" s="28">
        <v>10.3</v>
      </c>
      <c r="H16" s="28">
        <v>15.3</v>
      </c>
      <c r="I16" s="28">
        <v>32.9</v>
      </c>
      <c r="J16" s="28">
        <v>318</v>
      </c>
      <c r="K16" s="29">
        <v>333</v>
      </c>
      <c r="L16" s="28">
        <v>32.1</v>
      </c>
      <c r="M16" s="23"/>
      <c r="N16" s="24"/>
      <c r="O16" s="25"/>
      <c r="P16" s="30" t="s">
        <v>27</v>
      </c>
      <c r="Q16" s="27" t="s">
        <v>36</v>
      </c>
      <c r="R16" s="28">
        <v>230</v>
      </c>
      <c r="S16" s="28">
        <v>13.1</v>
      </c>
      <c r="T16" s="28">
        <v>19.600000000000001</v>
      </c>
      <c r="U16" s="28">
        <v>42.1</v>
      </c>
      <c r="V16" s="28">
        <v>407</v>
      </c>
      <c r="W16" s="29">
        <v>333</v>
      </c>
      <c r="X16" s="28">
        <v>33.71</v>
      </c>
    </row>
    <row r="17" spans="1:24" ht="14.4">
      <c r="A17" s="23"/>
      <c r="B17" s="24"/>
      <c r="C17" s="25"/>
      <c r="D17" s="30" t="s">
        <v>28</v>
      </c>
      <c r="E17" s="27"/>
      <c r="F17" s="28"/>
      <c r="G17" s="28"/>
      <c r="H17" s="28"/>
      <c r="I17" s="28"/>
      <c r="J17" s="28"/>
      <c r="K17" s="29"/>
      <c r="L17" s="28"/>
      <c r="M17" s="23"/>
      <c r="N17" s="24"/>
      <c r="O17" s="25"/>
      <c r="P17" s="30" t="s">
        <v>28</v>
      </c>
      <c r="Q17" s="27"/>
      <c r="R17" s="28"/>
      <c r="S17" s="28"/>
      <c r="T17" s="28"/>
      <c r="U17" s="28"/>
      <c r="V17" s="28"/>
      <c r="W17" s="29"/>
      <c r="X17" s="28"/>
    </row>
    <row r="18" spans="1:24" ht="26.4">
      <c r="A18" s="23"/>
      <c r="B18" s="24"/>
      <c r="C18" s="25"/>
      <c r="D18" s="30" t="s">
        <v>29</v>
      </c>
      <c r="E18" s="27" t="s">
        <v>37</v>
      </c>
      <c r="F18" s="28">
        <v>200</v>
      </c>
      <c r="G18" s="28">
        <v>0.2</v>
      </c>
      <c r="H18" s="28">
        <v>0</v>
      </c>
      <c r="I18" s="28">
        <v>9.1</v>
      </c>
      <c r="J18" s="28">
        <v>36</v>
      </c>
      <c r="K18" s="29">
        <v>685</v>
      </c>
      <c r="L18" s="28">
        <v>2.94</v>
      </c>
      <c r="M18" s="23"/>
      <c r="N18" s="24"/>
      <c r="O18" s="25"/>
      <c r="P18" s="30" t="s">
        <v>29</v>
      </c>
      <c r="Q18" s="27" t="s">
        <v>37</v>
      </c>
      <c r="R18" s="28">
        <v>200</v>
      </c>
      <c r="S18" s="28">
        <v>0.2</v>
      </c>
      <c r="T18" s="28">
        <v>0</v>
      </c>
      <c r="U18" s="28">
        <v>9.1</v>
      </c>
      <c r="V18" s="28">
        <v>36</v>
      </c>
      <c r="W18" s="29">
        <v>685</v>
      </c>
      <c r="X18" s="28">
        <v>2.94</v>
      </c>
    </row>
    <row r="19" spans="1:24" ht="39.6">
      <c r="A19" s="23"/>
      <c r="B19" s="24"/>
      <c r="C19" s="25"/>
      <c r="D19" s="30" t="s">
        <v>30</v>
      </c>
      <c r="E19" s="27" t="s">
        <v>38</v>
      </c>
      <c r="F19" s="28">
        <v>150</v>
      </c>
      <c r="G19" s="28">
        <v>7.9</v>
      </c>
      <c r="H19" s="28">
        <v>1</v>
      </c>
      <c r="I19" s="28">
        <v>48.3</v>
      </c>
      <c r="J19" s="28">
        <v>246</v>
      </c>
      <c r="K19" s="29">
        <v>8</v>
      </c>
      <c r="L19" s="28">
        <v>10.5</v>
      </c>
      <c r="M19" s="23"/>
      <c r="N19" s="24"/>
      <c r="O19" s="25"/>
      <c r="P19" s="30" t="s">
        <v>30</v>
      </c>
      <c r="Q19" s="27" t="s">
        <v>38</v>
      </c>
      <c r="R19" s="28">
        <v>200</v>
      </c>
      <c r="S19" s="28">
        <v>7.9</v>
      </c>
      <c r="T19" s="28">
        <v>1</v>
      </c>
      <c r="U19" s="28">
        <v>48.3</v>
      </c>
      <c r="V19" s="28">
        <v>246</v>
      </c>
      <c r="W19" s="29">
        <v>8</v>
      </c>
      <c r="X19" s="28">
        <v>11.03</v>
      </c>
    </row>
    <row r="20" spans="1:24" ht="14.4">
      <c r="A20" s="23"/>
      <c r="B20" s="24"/>
      <c r="C20" s="25"/>
      <c r="D20" s="30" t="s">
        <v>31</v>
      </c>
      <c r="E20" s="27"/>
      <c r="F20" s="28"/>
      <c r="G20" s="28"/>
      <c r="H20" s="28"/>
      <c r="I20" s="28"/>
      <c r="J20" s="28"/>
      <c r="K20" s="29"/>
      <c r="L20" s="28"/>
      <c r="M20" s="23"/>
      <c r="N20" s="24"/>
      <c r="O20" s="25"/>
      <c r="P20" s="30" t="s">
        <v>31</v>
      </c>
      <c r="Q20" s="27"/>
      <c r="R20" s="28"/>
      <c r="S20" s="28"/>
      <c r="T20" s="28"/>
      <c r="U20" s="28"/>
      <c r="V20" s="28"/>
      <c r="W20" s="29"/>
      <c r="X20" s="28"/>
    </row>
    <row r="21" spans="1:24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3"/>
      <c r="N21" s="24"/>
      <c r="O21" s="25"/>
      <c r="P21" s="26"/>
      <c r="Q21" s="27"/>
      <c r="R21" s="28"/>
      <c r="S21" s="28"/>
      <c r="T21" s="28"/>
      <c r="U21" s="28"/>
      <c r="V21" s="28"/>
      <c r="W21" s="29"/>
      <c r="X21" s="28"/>
    </row>
    <row r="22" spans="1:24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3"/>
      <c r="N22" s="24"/>
      <c r="O22" s="25"/>
      <c r="P22" s="26"/>
      <c r="Q22" s="27"/>
      <c r="R22" s="28"/>
      <c r="S22" s="28"/>
      <c r="T22" s="28"/>
      <c r="U22" s="28"/>
      <c r="V22" s="28"/>
      <c r="W22" s="29"/>
      <c r="X22" s="28"/>
    </row>
    <row r="23" spans="1:24" ht="14.4">
      <c r="A23" s="31"/>
      <c r="B23" s="32"/>
      <c r="C23" s="33"/>
      <c r="D23" s="34" t="s">
        <v>23</v>
      </c>
      <c r="E23" s="35"/>
      <c r="F23" s="36">
        <f>SUM(F14:F22)</f>
        <v>840</v>
      </c>
      <c r="G23" s="36">
        <f>SUM(G14:G22)</f>
        <v>21.4</v>
      </c>
      <c r="H23" s="36">
        <f>SUM(H14:H22)</f>
        <v>25.5</v>
      </c>
      <c r="I23" s="36">
        <f>SUM(I14:I22)</f>
        <v>110.3</v>
      </c>
      <c r="J23" s="36">
        <f>SUM(J14:J22)</f>
        <v>781</v>
      </c>
      <c r="K23" s="37"/>
      <c r="L23" s="36">
        <f>SUM(L14:L22)</f>
        <v>89.25</v>
      </c>
      <c r="M23" s="31"/>
      <c r="N23" s="32"/>
      <c r="O23" s="33"/>
      <c r="P23" s="34" t="s">
        <v>23</v>
      </c>
      <c r="Q23" s="35"/>
      <c r="R23" s="36">
        <f>SUM(R14:R22)</f>
        <v>1030</v>
      </c>
      <c r="S23" s="36">
        <f>SUM(S14:S22)</f>
        <v>25.200000000000003</v>
      </c>
      <c r="T23" s="36">
        <f>SUM(T14:T22)</f>
        <v>33.1</v>
      </c>
      <c r="U23" s="36">
        <f>SUM(U14:U22)</f>
        <v>126.7</v>
      </c>
      <c r="V23" s="36">
        <f>SUM(V14:V22)</f>
        <v>934</v>
      </c>
      <c r="W23" s="37"/>
      <c r="X23" s="36">
        <f>SUM(X14:X22)</f>
        <v>97.39</v>
      </c>
    </row>
    <row r="24" spans="1:24" ht="13.8" thickBot="1">
      <c r="A24" s="41">
        <f>A6</f>
        <v>1</v>
      </c>
      <c r="B24" s="42">
        <f>B6</f>
        <v>1</v>
      </c>
      <c r="C24" s="59" t="s">
        <v>32</v>
      </c>
      <c r="D24" s="60"/>
      <c r="E24" s="43"/>
      <c r="F24" s="44">
        <f>F13+F23</f>
        <v>840</v>
      </c>
      <c r="G24" s="44">
        <f>G13+G23</f>
        <v>21.4</v>
      </c>
      <c r="H24" s="44">
        <f>H13+H23</f>
        <v>25.5</v>
      </c>
      <c r="I24" s="44">
        <f>I13+I23</f>
        <v>110.3</v>
      </c>
      <c r="J24" s="44">
        <f>J13+J23</f>
        <v>781</v>
      </c>
      <c r="K24" s="44"/>
      <c r="L24" s="44">
        <f>L13+L23</f>
        <v>89.25</v>
      </c>
      <c r="M24" s="41">
        <f>M6</f>
        <v>1</v>
      </c>
      <c r="N24" s="42">
        <f>N6</f>
        <v>1</v>
      </c>
      <c r="O24" s="59" t="s">
        <v>32</v>
      </c>
      <c r="P24" s="60"/>
      <c r="Q24" s="43"/>
      <c r="R24" s="44">
        <f>R13+R23</f>
        <v>1030</v>
      </c>
      <c r="S24" s="44">
        <f>S13+S23</f>
        <v>25.200000000000003</v>
      </c>
      <c r="T24" s="44">
        <f>T13+T23</f>
        <v>33.1</v>
      </c>
      <c r="U24" s="44">
        <f>U13+U23</f>
        <v>126.7</v>
      </c>
      <c r="V24" s="44">
        <f>V13+V23</f>
        <v>934</v>
      </c>
      <c r="W24" s="44"/>
      <c r="X24" s="44">
        <f>X13+X23</f>
        <v>97.39</v>
      </c>
    </row>
    <row r="25" spans="1:24" ht="14.4">
      <c r="A25" s="45">
        <v>1</v>
      </c>
      <c r="B25" s="24">
        <v>2</v>
      </c>
      <c r="C25" s="18"/>
      <c r="D25" s="19"/>
      <c r="E25" s="20"/>
      <c r="F25" s="21"/>
      <c r="G25" s="21"/>
      <c r="H25" s="21"/>
      <c r="I25" s="21"/>
      <c r="J25" s="21"/>
      <c r="K25" s="22"/>
      <c r="L25" s="21"/>
      <c r="M25" s="45">
        <v>1</v>
      </c>
      <c r="N25" s="24">
        <v>2</v>
      </c>
      <c r="O25" s="18"/>
      <c r="P25" s="19"/>
      <c r="Q25" s="20"/>
      <c r="R25" s="21"/>
      <c r="S25" s="21"/>
      <c r="T25" s="21"/>
      <c r="U25" s="21"/>
      <c r="V25" s="21"/>
      <c r="W25" s="22"/>
      <c r="X25" s="21"/>
    </row>
    <row r="26" spans="1:24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  <c r="M26" s="45"/>
      <c r="N26" s="24"/>
      <c r="O26" s="25"/>
      <c r="P26" s="26"/>
      <c r="Q26" s="27"/>
      <c r="R26" s="28"/>
      <c r="S26" s="28"/>
      <c r="T26" s="28"/>
      <c r="U26" s="28"/>
      <c r="V26" s="28"/>
      <c r="W26" s="29"/>
      <c r="X26" s="28"/>
    </row>
    <row r="27" spans="1:24" ht="14.4">
      <c r="A27" s="45"/>
      <c r="B27" s="24"/>
      <c r="C27" s="25"/>
      <c r="D27" s="30"/>
      <c r="E27" s="27"/>
      <c r="F27" s="28"/>
      <c r="G27" s="28"/>
      <c r="H27" s="28"/>
      <c r="I27" s="28"/>
      <c r="J27" s="28"/>
      <c r="K27" s="29"/>
      <c r="L27" s="28"/>
      <c r="M27" s="45"/>
      <c r="N27" s="24"/>
      <c r="O27" s="25"/>
      <c r="P27" s="30"/>
      <c r="Q27" s="27"/>
      <c r="R27" s="28"/>
      <c r="S27" s="28"/>
      <c r="T27" s="28"/>
      <c r="U27" s="28"/>
      <c r="V27" s="28"/>
      <c r="W27" s="29"/>
      <c r="X27" s="28"/>
    </row>
    <row r="28" spans="1:24" ht="14.4">
      <c r="A28" s="45"/>
      <c r="B28" s="24"/>
      <c r="C28" s="25"/>
      <c r="D28" s="30"/>
      <c r="E28" s="27"/>
      <c r="F28" s="28"/>
      <c r="G28" s="28"/>
      <c r="H28" s="28"/>
      <c r="I28" s="28"/>
      <c r="J28" s="28"/>
      <c r="K28" s="29"/>
      <c r="L28" s="28"/>
      <c r="M28" s="45"/>
      <c r="N28" s="24"/>
      <c r="O28" s="25"/>
      <c r="P28" s="30"/>
      <c r="Q28" s="27"/>
      <c r="R28" s="28"/>
      <c r="S28" s="28"/>
      <c r="T28" s="28"/>
      <c r="U28" s="28"/>
      <c r="V28" s="28"/>
      <c r="W28" s="29"/>
      <c r="X28" s="28"/>
    </row>
    <row r="29" spans="1:24" ht="14.4">
      <c r="A29" s="45"/>
      <c r="B29" s="24"/>
      <c r="C29" s="25"/>
      <c r="D29" s="30"/>
      <c r="E29" s="27"/>
      <c r="F29" s="28"/>
      <c r="G29" s="28"/>
      <c r="H29" s="28"/>
      <c r="I29" s="28"/>
      <c r="J29" s="28"/>
      <c r="K29" s="29"/>
      <c r="L29" s="28"/>
      <c r="M29" s="45"/>
      <c r="N29" s="24"/>
      <c r="O29" s="25"/>
      <c r="P29" s="30"/>
      <c r="Q29" s="27"/>
      <c r="R29" s="28"/>
      <c r="S29" s="28"/>
      <c r="T29" s="28"/>
      <c r="U29" s="28"/>
      <c r="V29" s="28"/>
      <c r="W29" s="29"/>
      <c r="X29" s="28"/>
    </row>
    <row r="30" spans="1:24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  <c r="M30" s="45"/>
      <c r="N30" s="24"/>
      <c r="O30" s="25"/>
      <c r="P30" s="26"/>
      <c r="Q30" s="27"/>
      <c r="R30" s="28"/>
      <c r="S30" s="28"/>
      <c r="T30" s="28"/>
      <c r="U30" s="28"/>
      <c r="V30" s="28"/>
      <c r="W30" s="29"/>
      <c r="X30" s="28"/>
    </row>
    <row r="31" spans="1:24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  <c r="M31" s="45"/>
      <c r="N31" s="24"/>
      <c r="O31" s="25"/>
      <c r="P31" s="26"/>
      <c r="Q31" s="27"/>
      <c r="R31" s="28"/>
      <c r="S31" s="28"/>
      <c r="T31" s="28"/>
      <c r="U31" s="28"/>
      <c r="V31" s="28"/>
      <c r="W31" s="29"/>
      <c r="X31" s="28"/>
    </row>
    <row r="32" spans="1:24" ht="14.4">
      <c r="A32" s="46"/>
      <c r="B32" s="32"/>
      <c r="C32" s="33"/>
      <c r="D32" s="34"/>
      <c r="E32" s="35"/>
      <c r="F32" s="36"/>
      <c r="G32" s="36"/>
      <c r="H32" s="36"/>
      <c r="I32" s="36"/>
      <c r="J32" s="36"/>
      <c r="K32" s="37"/>
      <c r="L32" s="36"/>
      <c r="M32" s="46"/>
      <c r="N32" s="32"/>
      <c r="O32" s="33"/>
      <c r="P32" s="34"/>
      <c r="Q32" s="35"/>
      <c r="R32" s="36"/>
      <c r="S32" s="36"/>
      <c r="T32" s="36"/>
      <c r="U32" s="36"/>
      <c r="V32" s="36"/>
      <c r="W32" s="37"/>
      <c r="X32" s="36"/>
    </row>
    <row r="33" spans="1:24" ht="52.8">
      <c r="A33" s="39">
        <f>A25</f>
        <v>1</v>
      </c>
      <c r="B33" s="39">
        <f>B25</f>
        <v>2</v>
      </c>
      <c r="C33" s="40" t="s">
        <v>24</v>
      </c>
      <c r="D33" s="30" t="s">
        <v>25</v>
      </c>
      <c r="E33" s="27" t="s">
        <v>39</v>
      </c>
      <c r="F33" s="28">
        <v>60</v>
      </c>
      <c r="G33" s="28">
        <v>1.0900000000000001</v>
      </c>
      <c r="H33" s="28">
        <v>0.2</v>
      </c>
      <c r="I33" s="28">
        <v>3.8</v>
      </c>
      <c r="J33" s="28">
        <v>43</v>
      </c>
      <c r="K33" s="29">
        <v>43</v>
      </c>
      <c r="L33" s="28">
        <v>8.6999999999999993</v>
      </c>
      <c r="M33" s="39">
        <f>M25</f>
        <v>1</v>
      </c>
      <c r="N33" s="39">
        <f>N25</f>
        <v>2</v>
      </c>
      <c r="O33" s="40" t="s">
        <v>24</v>
      </c>
      <c r="P33" s="30" t="s">
        <v>25</v>
      </c>
      <c r="Q33" s="27" t="s">
        <v>39</v>
      </c>
      <c r="R33" s="28">
        <v>100</v>
      </c>
      <c r="S33" s="28">
        <v>1.0900000000000001</v>
      </c>
      <c r="T33" s="28">
        <v>0.2</v>
      </c>
      <c r="U33" s="28">
        <v>3.8</v>
      </c>
      <c r="V33" s="28">
        <v>43</v>
      </c>
      <c r="W33" s="29">
        <v>43</v>
      </c>
      <c r="X33" s="28">
        <v>10.3</v>
      </c>
    </row>
    <row r="34" spans="1:24" ht="52.8">
      <c r="A34" s="45"/>
      <c r="B34" s="24"/>
      <c r="C34" s="25"/>
      <c r="D34" s="30" t="s">
        <v>26</v>
      </c>
      <c r="E34" s="27" t="s">
        <v>42</v>
      </c>
      <c r="F34" s="28">
        <v>200</v>
      </c>
      <c r="G34" s="28">
        <v>3.42</v>
      </c>
      <c r="H34" s="28">
        <v>3.91</v>
      </c>
      <c r="I34" s="28">
        <v>4.09</v>
      </c>
      <c r="J34" s="28">
        <v>101.82</v>
      </c>
      <c r="K34" s="29">
        <v>10018361</v>
      </c>
      <c r="L34" s="28">
        <v>19.059999999999999</v>
      </c>
      <c r="M34" s="45"/>
      <c r="N34" s="24"/>
      <c r="O34" s="25"/>
      <c r="P34" s="30" t="s">
        <v>26</v>
      </c>
      <c r="Q34" s="27" t="s">
        <v>42</v>
      </c>
      <c r="R34" s="28">
        <v>250</v>
      </c>
      <c r="S34" s="28">
        <v>4.6900000000000004</v>
      </c>
      <c r="T34" s="28">
        <v>4.91</v>
      </c>
      <c r="U34" s="28">
        <v>4.91</v>
      </c>
      <c r="V34" s="28">
        <v>122.18</v>
      </c>
      <c r="W34" s="29">
        <v>10018361</v>
      </c>
      <c r="X34" s="28">
        <v>20.013000000000002</v>
      </c>
    </row>
    <row r="35" spans="1:24" ht="52.8">
      <c r="A35" s="45"/>
      <c r="B35" s="24"/>
      <c r="C35" s="25"/>
      <c r="D35" s="30" t="s">
        <v>27</v>
      </c>
      <c r="E35" s="27" t="s">
        <v>43</v>
      </c>
      <c r="F35" s="28" t="s">
        <v>44</v>
      </c>
      <c r="G35" s="28">
        <v>2.76</v>
      </c>
      <c r="H35" s="28">
        <v>3.8</v>
      </c>
      <c r="I35" s="28">
        <v>10.18</v>
      </c>
      <c r="J35" s="28">
        <v>165.38</v>
      </c>
      <c r="K35" s="29">
        <v>17</v>
      </c>
      <c r="L35" s="28">
        <v>35.299999999999997</v>
      </c>
      <c r="M35" s="45"/>
      <c r="N35" s="24"/>
      <c r="O35" s="25"/>
      <c r="P35" s="30" t="s">
        <v>27</v>
      </c>
      <c r="Q35" s="27" t="s">
        <v>43</v>
      </c>
      <c r="R35" s="53" t="s">
        <v>78</v>
      </c>
      <c r="S35" s="28">
        <v>4.8</v>
      </c>
      <c r="T35" s="28">
        <v>6.57</v>
      </c>
      <c r="U35" s="28">
        <v>13.73</v>
      </c>
      <c r="V35" s="28">
        <v>203.72</v>
      </c>
      <c r="W35" s="29">
        <v>17</v>
      </c>
      <c r="X35" s="28">
        <v>37.07</v>
      </c>
    </row>
    <row r="36" spans="1:24" ht="66">
      <c r="A36" s="45"/>
      <c r="B36" s="24"/>
      <c r="C36" s="25"/>
      <c r="D36" s="30" t="s">
        <v>28</v>
      </c>
      <c r="E36" s="27" t="s">
        <v>45</v>
      </c>
      <c r="F36" s="28">
        <v>180</v>
      </c>
      <c r="G36" s="28">
        <v>10.6</v>
      </c>
      <c r="H36" s="28">
        <v>6.8</v>
      </c>
      <c r="I36" s="28">
        <v>46.3</v>
      </c>
      <c r="J36" s="28">
        <v>312</v>
      </c>
      <c r="K36" s="29">
        <v>297</v>
      </c>
      <c r="L36" s="28">
        <v>14.57</v>
      </c>
      <c r="M36" s="45"/>
      <c r="N36" s="24"/>
      <c r="O36" s="25"/>
      <c r="P36" s="30" t="s">
        <v>28</v>
      </c>
      <c r="Q36" s="27" t="s">
        <v>45</v>
      </c>
      <c r="R36" s="28">
        <v>220</v>
      </c>
      <c r="S36" s="28">
        <v>13</v>
      </c>
      <c r="T36" s="28">
        <v>11.5</v>
      </c>
      <c r="U36" s="28">
        <v>56.6</v>
      </c>
      <c r="V36" s="28">
        <v>409</v>
      </c>
      <c r="W36" s="29">
        <v>297</v>
      </c>
      <c r="X36" s="28">
        <v>15.39</v>
      </c>
    </row>
    <row r="37" spans="1:24" ht="52.8">
      <c r="A37" s="45"/>
      <c r="B37" s="24"/>
      <c r="C37" s="25"/>
      <c r="D37" s="30" t="s">
        <v>29</v>
      </c>
      <c r="E37" s="27" t="s">
        <v>46</v>
      </c>
      <c r="F37" s="28">
        <v>200</v>
      </c>
      <c r="G37" s="28">
        <v>0.5</v>
      </c>
      <c r="H37" s="28">
        <v>0.1</v>
      </c>
      <c r="I37" s="28">
        <v>30.9</v>
      </c>
      <c r="J37" s="28">
        <v>123</v>
      </c>
      <c r="K37" s="29">
        <v>639</v>
      </c>
      <c r="L37" s="28">
        <v>5.38</v>
      </c>
      <c r="M37" s="45"/>
      <c r="N37" s="24"/>
      <c r="O37" s="25"/>
      <c r="P37" s="30" t="s">
        <v>29</v>
      </c>
      <c r="Q37" s="27" t="s">
        <v>46</v>
      </c>
      <c r="R37" s="28">
        <v>200</v>
      </c>
      <c r="S37" s="28">
        <v>0.5</v>
      </c>
      <c r="T37" s="28">
        <v>0.1</v>
      </c>
      <c r="U37" s="28">
        <v>30.9</v>
      </c>
      <c r="V37" s="28">
        <v>123</v>
      </c>
      <c r="W37" s="29">
        <v>639</v>
      </c>
      <c r="X37" s="28">
        <v>5.38</v>
      </c>
    </row>
    <row r="38" spans="1:24" ht="39.6">
      <c r="A38" s="45"/>
      <c r="B38" s="24"/>
      <c r="C38" s="25"/>
      <c r="D38" s="30" t="s">
        <v>30</v>
      </c>
      <c r="E38" s="27" t="s">
        <v>38</v>
      </c>
      <c r="F38" s="28">
        <v>150</v>
      </c>
      <c r="G38" s="28">
        <v>7.9</v>
      </c>
      <c r="H38" s="28">
        <v>1</v>
      </c>
      <c r="I38" s="28">
        <v>48.3</v>
      </c>
      <c r="J38" s="28">
        <v>246</v>
      </c>
      <c r="K38" s="29">
        <v>8</v>
      </c>
      <c r="L38" s="28">
        <v>10.5</v>
      </c>
      <c r="M38" s="45"/>
      <c r="N38" s="24"/>
      <c r="O38" s="25"/>
      <c r="P38" s="30" t="s">
        <v>30</v>
      </c>
      <c r="Q38" s="27" t="s">
        <v>38</v>
      </c>
      <c r="R38" s="28">
        <v>200</v>
      </c>
      <c r="S38" s="28">
        <v>7.9</v>
      </c>
      <c r="T38" s="28">
        <v>1</v>
      </c>
      <c r="U38" s="28">
        <v>48.3</v>
      </c>
      <c r="V38" s="28">
        <v>246</v>
      </c>
      <c r="W38" s="29">
        <v>8</v>
      </c>
      <c r="X38" s="28">
        <v>11.03</v>
      </c>
    </row>
    <row r="39" spans="1:24" ht="14.4">
      <c r="A39" s="45"/>
      <c r="B39" s="24"/>
      <c r="C39" s="25"/>
      <c r="D39" s="30" t="s">
        <v>31</v>
      </c>
      <c r="E39" s="27"/>
      <c r="F39" s="28"/>
      <c r="G39" s="28"/>
      <c r="H39" s="28"/>
      <c r="I39" s="28"/>
      <c r="J39" s="28"/>
      <c r="K39" s="29"/>
      <c r="L39" s="28"/>
      <c r="M39" s="45"/>
      <c r="N39" s="24"/>
      <c r="O39" s="25"/>
      <c r="P39" s="30" t="s">
        <v>31</v>
      </c>
      <c r="Q39" s="27"/>
      <c r="R39" s="28"/>
      <c r="S39" s="28"/>
      <c r="T39" s="28"/>
      <c r="U39" s="28"/>
      <c r="V39" s="28"/>
      <c r="W39" s="29"/>
      <c r="X39" s="28"/>
    </row>
    <row r="40" spans="1:24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  <c r="M40" s="45"/>
      <c r="N40" s="24"/>
      <c r="O40" s="25"/>
      <c r="P40" s="26"/>
      <c r="Q40" s="27"/>
      <c r="R40" s="28"/>
      <c r="S40" s="28"/>
      <c r="T40" s="28"/>
      <c r="U40" s="28"/>
      <c r="V40" s="28"/>
      <c r="W40" s="29"/>
      <c r="X40" s="28"/>
    </row>
    <row r="41" spans="1:24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  <c r="M41" s="45"/>
      <c r="N41" s="24"/>
      <c r="O41" s="25"/>
      <c r="P41" s="26"/>
      <c r="Q41" s="27"/>
      <c r="R41" s="28"/>
      <c r="S41" s="28"/>
      <c r="T41" s="28"/>
      <c r="U41" s="28"/>
      <c r="V41" s="28"/>
      <c r="W41" s="29"/>
      <c r="X41" s="28"/>
    </row>
    <row r="42" spans="1:24" ht="14.4">
      <c r="A42" s="46"/>
      <c r="B42" s="32"/>
      <c r="C42" s="33"/>
      <c r="D42" s="34" t="s">
        <v>23</v>
      </c>
      <c r="E42" s="35"/>
      <c r="F42" s="36">
        <f>SUM(F33:F41)</f>
        <v>790</v>
      </c>
      <c r="G42" s="36">
        <f>SUM(G33:G41)</f>
        <v>26.269999999999996</v>
      </c>
      <c r="H42" s="36">
        <f>SUM(H33:H41)</f>
        <v>15.81</v>
      </c>
      <c r="I42" s="36">
        <f>SUM(I33:I41)</f>
        <v>143.57</v>
      </c>
      <c r="J42" s="36">
        <f>SUM(J33:J41)</f>
        <v>991.2</v>
      </c>
      <c r="K42" s="37"/>
      <c r="L42" s="36">
        <f>SUM(L33:L41)</f>
        <v>93.509999999999991</v>
      </c>
      <c r="M42" s="46"/>
      <c r="N42" s="32"/>
      <c r="O42" s="33"/>
      <c r="P42" s="34" t="s">
        <v>23</v>
      </c>
      <c r="Q42" s="35"/>
      <c r="R42" s="36">
        <f>SUM(R33:R41)</f>
        <v>970</v>
      </c>
      <c r="S42" s="36">
        <f>SUM(S33:S41)</f>
        <v>31.979999999999997</v>
      </c>
      <c r="T42" s="36">
        <f>SUM(T33:T41)</f>
        <v>24.28</v>
      </c>
      <c r="U42" s="36">
        <f>SUM(U33:U41)</f>
        <v>158.24</v>
      </c>
      <c r="V42" s="36">
        <f>SUM(V33:V41)</f>
        <v>1146.9000000000001</v>
      </c>
      <c r="W42" s="37"/>
      <c r="X42" s="36">
        <f>SUM(X33:X41)</f>
        <v>99.183000000000007</v>
      </c>
    </row>
    <row r="43" spans="1:24" ht="15.75" customHeight="1" thickBot="1">
      <c r="A43" s="47">
        <f>A25</f>
        <v>1</v>
      </c>
      <c r="B43" s="47">
        <f>B25</f>
        <v>2</v>
      </c>
      <c r="C43" s="59" t="s">
        <v>32</v>
      </c>
      <c r="D43" s="60"/>
      <c r="E43" s="43"/>
      <c r="F43" s="44">
        <f>F32+F42</f>
        <v>790</v>
      </c>
      <c r="G43" s="44">
        <f>G32+G42</f>
        <v>26.269999999999996</v>
      </c>
      <c r="H43" s="44">
        <f>H32+H42</f>
        <v>15.81</v>
      </c>
      <c r="I43" s="44">
        <f>I32+I42</f>
        <v>143.57</v>
      </c>
      <c r="J43" s="44">
        <f>J32+J42</f>
        <v>991.2</v>
      </c>
      <c r="K43" s="44"/>
      <c r="L43" s="44">
        <f>L32+L42</f>
        <v>93.509999999999991</v>
      </c>
      <c r="M43" s="47">
        <f>M25</f>
        <v>1</v>
      </c>
      <c r="N43" s="47">
        <f>N25</f>
        <v>2</v>
      </c>
      <c r="O43" s="59" t="s">
        <v>32</v>
      </c>
      <c r="P43" s="60"/>
      <c r="Q43" s="43"/>
      <c r="R43" s="44">
        <f>R32+R42</f>
        <v>970</v>
      </c>
      <c r="S43" s="44">
        <f>S32+S42</f>
        <v>31.979999999999997</v>
      </c>
      <c r="T43" s="44">
        <f>T32+T42</f>
        <v>24.28</v>
      </c>
      <c r="U43" s="44">
        <f>U32+U42</f>
        <v>158.24</v>
      </c>
      <c r="V43" s="44">
        <f>V32+V42</f>
        <v>1146.9000000000001</v>
      </c>
      <c r="W43" s="44"/>
      <c r="X43" s="44">
        <f>X32+X42</f>
        <v>99.183000000000007</v>
      </c>
    </row>
    <row r="44" spans="1:24" ht="14.4">
      <c r="A44" s="16">
        <v>1</v>
      </c>
      <c r="B44" s="17">
        <v>3</v>
      </c>
      <c r="C44" s="18"/>
      <c r="D44" s="19"/>
      <c r="E44" s="20"/>
      <c r="F44" s="21"/>
      <c r="G44" s="21"/>
      <c r="H44" s="21"/>
      <c r="I44" s="21"/>
      <c r="J44" s="21"/>
      <c r="K44" s="22"/>
      <c r="L44" s="21"/>
      <c r="M44" s="16">
        <v>1</v>
      </c>
      <c r="N44" s="17">
        <v>3</v>
      </c>
      <c r="O44" s="18"/>
      <c r="P44" s="19"/>
      <c r="Q44" s="20"/>
      <c r="R44" s="21"/>
      <c r="S44" s="21"/>
      <c r="T44" s="21"/>
      <c r="U44" s="21"/>
      <c r="V44" s="21"/>
      <c r="W44" s="22"/>
      <c r="X44" s="21"/>
    </row>
    <row r="45" spans="1:24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  <c r="M45" s="23"/>
      <c r="N45" s="24"/>
      <c r="O45" s="25"/>
      <c r="P45" s="26"/>
      <c r="Q45" s="27"/>
      <c r="R45" s="28"/>
      <c r="S45" s="28"/>
      <c r="T45" s="28"/>
      <c r="U45" s="28"/>
      <c r="V45" s="28"/>
      <c r="W45" s="29"/>
      <c r="X45" s="28"/>
    </row>
    <row r="46" spans="1:24" ht="14.4">
      <c r="A46" s="23"/>
      <c r="B46" s="24"/>
      <c r="C46" s="25"/>
      <c r="D46" s="30"/>
      <c r="E46" s="27"/>
      <c r="F46" s="28"/>
      <c r="G46" s="28"/>
      <c r="H46" s="28"/>
      <c r="I46" s="28"/>
      <c r="J46" s="28"/>
      <c r="K46" s="29"/>
      <c r="L46" s="28"/>
      <c r="M46" s="23"/>
      <c r="N46" s="24"/>
      <c r="O46" s="25"/>
      <c r="P46" s="30"/>
      <c r="Q46" s="27"/>
      <c r="R46" s="28"/>
      <c r="S46" s="28"/>
      <c r="T46" s="28"/>
      <c r="U46" s="28"/>
      <c r="V46" s="28"/>
      <c r="W46" s="29"/>
      <c r="X46" s="28"/>
    </row>
    <row r="47" spans="1:24" ht="14.4">
      <c r="A47" s="23"/>
      <c r="B47" s="24"/>
      <c r="C47" s="25"/>
      <c r="D47" s="30"/>
      <c r="E47" s="27"/>
      <c r="F47" s="28"/>
      <c r="G47" s="28"/>
      <c r="H47" s="28"/>
      <c r="I47" s="28"/>
      <c r="J47" s="28"/>
      <c r="K47" s="29"/>
      <c r="L47" s="28"/>
      <c r="M47" s="23"/>
      <c r="N47" s="24"/>
      <c r="O47" s="25"/>
      <c r="P47" s="30"/>
      <c r="Q47" s="27"/>
      <c r="R47" s="28"/>
      <c r="S47" s="28"/>
      <c r="T47" s="28"/>
      <c r="U47" s="28"/>
      <c r="V47" s="28"/>
      <c r="W47" s="29"/>
      <c r="X47" s="28"/>
    </row>
    <row r="48" spans="1:24" ht="14.4">
      <c r="A48" s="23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  <c r="M48" s="23"/>
      <c r="N48" s="24"/>
      <c r="O48" s="25"/>
      <c r="P48" s="30"/>
      <c r="Q48" s="27"/>
      <c r="R48" s="28"/>
      <c r="S48" s="28"/>
      <c r="T48" s="28"/>
      <c r="U48" s="28"/>
      <c r="V48" s="28"/>
      <c r="W48" s="29"/>
      <c r="X48" s="28"/>
    </row>
    <row r="49" spans="1:24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  <c r="M49" s="23"/>
      <c r="N49" s="24"/>
      <c r="O49" s="25"/>
      <c r="P49" s="26"/>
      <c r="Q49" s="27"/>
      <c r="R49" s="28"/>
      <c r="S49" s="28"/>
      <c r="T49" s="28"/>
      <c r="U49" s="28"/>
      <c r="V49" s="28"/>
      <c r="W49" s="29"/>
      <c r="X49" s="28"/>
    </row>
    <row r="50" spans="1:24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  <c r="M50" s="23"/>
      <c r="N50" s="24"/>
      <c r="O50" s="25"/>
      <c r="P50" s="26"/>
      <c r="Q50" s="27"/>
      <c r="R50" s="28"/>
      <c r="S50" s="28"/>
      <c r="T50" s="28"/>
      <c r="U50" s="28"/>
      <c r="V50" s="28"/>
      <c r="W50" s="29"/>
      <c r="X50" s="28"/>
    </row>
    <row r="51" spans="1:24" ht="14.4">
      <c r="A51" s="31"/>
      <c r="B51" s="32"/>
      <c r="C51" s="33"/>
      <c r="D51" s="34"/>
      <c r="E51" s="35"/>
      <c r="F51" s="36"/>
      <c r="G51" s="36"/>
      <c r="H51" s="36"/>
      <c r="I51" s="36"/>
      <c r="J51" s="36"/>
      <c r="K51" s="37"/>
      <c r="L51" s="36"/>
      <c r="M51" s="31"/>
      <c r="N51" s="32"/>
      <c r="O51" s="33"/>
      <c r="P51" s="34"/>
      <c r="Q51" s="35"/>
      <c r="R51" s="36"/>
      <c r="S51" s="36"/>
      <c r="T51" s="36"/>
      <c r="U51" s="36"/>
      <c r="V51" s="36"/>
      <c r="W51" s="37"/>
      <c r="X51" s="36"/>
    </row>
    <row r="52" spans="1:24" ht="14.4">
      <c r="A52" s="38">
        <f>A44</f>
        <v>1</v>
      </c>
      <c r="B52" s="39">
        <f>B44</f>
        <v>3</v>
      </c>
      <c r="C52" s="40" t="s">
        <v>24</v>
      </c>
      <c r="D52" s="51" t="s">
        <v>47</v>
      </c>
      <c r="E52" s="52" t="s">
        <v>48</v>
      </c>
      <c r="F52" s="28">
        <v>100</v>
      </c>
      <c r="G52" s="28">
        <v>1.5</v>
      </c>
      <c r="H52" s="28">
        <v>0.5</v>
      </c>
      <c r="I52" s="28">
        <v>21</v>
      </c>
      <c r="J52" s="28">
        <v>94.5</v>
      </c>
      <c r="K52" s="29">
        <v>847</v>
      </c>
      <c r="L52" s="28">
        <v>20</v>
      </c>
      <c r="M52" s="38">
        <f>M44</f>
        <v>1</v>
      </c>
      <c r="N52" s="39">
        <f>N44</f>
        <v>3</v>
      </c>
      <c r="O52" s="40" t="s">
        <v>24</v>
      </c>
      <c r="P52" s="51" t="s">
        <v>47</v>
      </c>
      <c r="Q52" s="52" t="s">
        <v>48</v>
      </c>
      <c r="R52" s="28">
        <v>100</v>
      </c>
      <c r="S52" s="28">
        <v>1.5</v>
      </c>
      <c r="T52" s="28">
        <v>0.5</v>
      </c>
      <c r="U52" s="28">
        <v>21</v>
      </c>
      <c r="V52" s="28">
        <v>94.5</v>
      </c>
      <c r="W52" s="29">
        <v>847</v>
      </c>
      <c r="X52" s="28">
        <v>20</v>
      </c>
    </row>
    <row r="53" spans="1:24" ht="26.4">
      <c r="A53" s="23"/>
      <c r="B53" s="24"/>
      <c r="C53" s="25"/>
      <c r="D53" s="30" t="s">
        <v>26</v>
      </c>
      <c r="E53" s="52" t="s">
        <v>49</v>
      </c>
      <c r="F53" s="28">
        <v>250</v>
      </c>
      <c r="G53" s="28">
        <v>1.8</v>
      </c>
      <c r="H53" s="28">
        <v>4.3</v>
      </c>
      <c r="I53" s="28">
        <v>6.7</v>
      </c>
      <c r="J53" s="28">
        <v>78</v>
      </c>
      <c r="K53" s="29">
        <v>128</v>
      </c>
      <c r="L53" s="28">
        <v>15.12</v>
      </c>
      <c r="M53" s="23"/>
      <c r="N53" s="24"/>
      <c r="O53" s="25"/>
      <c r="P53" s="30" t="s">
        <v>26</v>
      </c>
      <c r="Q53" s="52" t="s">
        <v>49</v>
      </c>
      <c r="R53" s="28">
        <v>300</v>
      </c>
      <c r="S53" s="28">
        <v>2.1</v>
      </c>
      <c r="T53" s="28">
        <v>5.2</v>
      </c>
      <c r="U53" s="28">
        <v>8</v>
      </c>
      <c r="V53" s="28">
        <v>94</v>
      </c>
      <c r="W53" s="29">
        <v>128</v>
      </c>
      <c r="X53" s="28">
        <v>15.88</v>
      </c>
    </row>
    <row r="54" spans="1:24" ht="39.6">
      <c r="A54" s="23"/>
      <c r="B54" s="24"/>
      <c r="C54" s="25"/>
      <c r="D54" s="30" t="s">
        <v>27</v>
      </c>
      <c r="E54" s="52" t="s">
        <v>50</v>
      </c>
      <c r="F54" s="28">
        <v>150</v>
      </c>
      <c r="G54" s="28">
        <v>3.06</v>
      </c>
      <c r="H54" s="28">
        <v>4.8</v>
      </c>
      <c r="I54" s="28">
        <v>20.45</v>
      </c>
      <c r="J54" s="28">
        <v>137.25</v>
      </c>
      <c r="K54" s="29">
        <v>694</v>
      </c>
      <c r="L54" s="28">
        <v>10.08</v>
      </c>
      <c r="M54" s="23"/>
      <c r="N54" s="24"/>
      <c r="O54" s="25"/>
      <c r="P54" s="30" t="s">
        <v>27</v>
      </c>
      <c r="Q54" s="52" t="s">
        <v>50</v>
      </c>
      <c r="R54" s="28">
        <v>180</v>
      </c>
      <c r="S54" s="28">
        <v>3.67</v>
      </c>
      <c r="T54" s="28">
        <v>5.76</v>
      </c>
      <c r="U54" s="28">
        <v>24.53</v>
      </c>
      <c r="V54" s="28">
        <v>164.7</v>
      </c>
      <c r="W54" s="29">
        <v>694</v>
      </c>
      <c r="X54" s="28">
        <v>11.58</v>
      </c>
    </row>
    <row r="55" spans="1:24" ht="39.6">
      <c r="A55" s="23"/>
      <c r="B55" s="24"/>
      <c r="C55" s="25"/>
      <c r="D55" s="30" t="s">
        <v>28</v>
      </c>
      <c r="E55" s="52" t="s">
        <v>51</v>
      </c>
      <c r="F55" s="53" t="s">
        <v>44</v>
      </c>
      <c r="G55" s="28">
        <v>6.18</v>
      </c>
      <c r="H55" s="28">
        <v>5.97</v>
      </c>
      <c r="I55" s="28">
        <v>18.489999999999998</v>
      </c>
      <c r="J55" s="28">
        <v>213.03</v>
      </c>
      <c r="K55" s="29">
        <v>21</v>
      </c>
      <c r="L55" s="28">
        <v>38</v>
      </c>
      <c r="M55" s="23"/>
      <c r="N55" s="24"/>
      <c r="O55" s="25"/>
      <c r="P55" s="30" t="s">
        <v>28</v>
      </c>
      <c r="Q55" s="52" t="s">
        <v>51</v>
      </c>
      <c r="R55" s="53" t="s">
        <v>78</v>
      </c>
      <c r="S55" s="28">
        <v>7.2</v>
      </c>
      <c r="T55" s="28">
        <v>6.47</v>
      </c>
      <c r="U55" s="28">
        <v>19.48</v>
      </c>
      <c r="V55" s="28">
        <v>274</v>
      </c>
      <c r="W55" s="29">
        <v>21</v>
      </c>
      <c r="X55" s="28">
        <v>43</v>
      </c>
    </row>
    <row r="56" spans="1:24" ht="26.4">
      <c r="A56" s="23"/>
      <c r="B56" s="24"/>
      <c r="C56" s="25"/>
      <c r="D56" s="30" t="s">
        <v>29</v>
      </c>
      <c r="E56" s="52" t="s">
        <v>60</v>
      </c>
      <c r="F56" s="28">
        <v>200</v>
      </c>
      <c r="G56" s="28">
        <v>0.2</v>
      </c>
      <c r="H56" s="28">
        <v>0</v>
      </c>
      <c r="I56" s="28">
        <v>6.5</v>
      </c>
      <c r="J56" s="28">
        <v>26.8</v>
      </c>
      <c r="K56" s="54" t="s">
        <v>61</v>
      </c>
      <c r="L56" s="28">
        <v>3.03</v>
      </c>
      <c r="M56" s="23"/>
      <c r="N56" s="24"/>
      <c r="O56" s="25"/>
      <c r="P56" s="30" t="s">
        <v>29</v>
      </c>
      <c r="Q56" s="52" t="s">
        <v>60</v>
      </c>
      <c r="R56" s="28">
        <v>200</v>
      </c>
      <c r="S56" s="28">
        <v>0.2</v>
      </c>
      <c r="T56" s="28">
        <v>0</v>
      </c>
      <c r="U56" s="28">
        <v>6.5</v>
      </c>
      <c r="V56" s="28">
        <v>26.8</v>
      </c>
      <c r="W56" s="54" t="s">
        <v>61</v>
      </c>
      <c r="X56" s="28">
        <v>3.03</v>
      </c>
    </row>
    <row r="57" spans="1:24" ht="39.6">
      <c r="A57" s="23"/>
      <c r="B57" s="24"/>
      <c r="C57" s="25"/>
      <c r="D57" s="30" t="s">
        <v>30</v>
      </c>
      <c r="E57" s="52" t="s">
        <v>38</v>
      </c>
      <c r="F57" s="28">
        <v>150</v>
      </c>
      <c r="G57" s="28">
        <v>7.9</v>
      </c>
      <c r="H57" s="28">
        <v>1</v>
      </c>
      <c r="I57" s="28">
        <v>48.3</v>
      </c>
      <c r="J57" s="28">
        <v>246</v>
      </c>
      <c r="K57" s="29">
        <v>8</v>
      </c>
      <c r="L57" s="28">
        <v>10.5</v>
      </c>
      <c r="M57" s="23"/>
      <c r="N57" s="24"/>
      <c r="O57" s="25"/>
      <c r="P57" s="30" t="s">
        <v>30</v>
      </c>
      <c r="Q57" s="52" t="s">
        <v>38</v>
      </c>
      <c r="R57" s="28">
        <v>200</v>
      </c>
      <c r="S57" s="28">
        <v>7.9</v>
      </c>
      <c r="T57" s="28">
        <v>1</v>
      </c>
      <c r="U57" s="28">
        <v>48.3</v>
      </c>
      <c r="V57" s="28">
        <v>246</v>
      </c>
      <c r="W57" s="29">
        <v>8</v>
      </c>
      <c r="X57" s="28">
        <v>11.03</v>
      </c>
    </row>
    <row r="58" spans="1:24" ht="14.4">
      <c r="A58" s="23"/>
      <c r="B58" s="24"/>
      <c r="C58" s="25"/>
      <c r="D58" s="30" t="s">
        <v>31</v>
      </c>
      <c r="E58" s="27"/>
      <c r="F58" s="28"/>
      <c r="G58" s="28"/>
      <c r="H58" s="28"/>
      <c r="I58" s="28"/>
      <c r="J58" s="28"/>
      <c r="K58" s="29"/>
      <c r="L58" s="28"/>
      <c r="M58" s="23"/>
      <c r="N58" s="24"/>
      <c r="O58" s="25"/>
      <c r="P58" s="30" t="s">
        <v>31</v>
      </c>
      <c r="Q58" s="27"/>
      <c r="R58" s="28"/>
      <c r="S58" s="28"/>
      <c r="T58" s="28"/>
      <c r="U58" s="28"/>
      <c r="V58" s="28"/>
      <c r="W58" s="29"/>
      <c r="X58" s="28"/>
    </row>
    <row r="59" spans="1:24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  <c r="M59" s="23"/>
      <c r="N59" s="24"/>
      <c r="O59" s="25"/>
      <c r="P59" s="26"/>
      <c r="Q59" s="27"/>
      <c r="R59" s="28"/>
      <c r="S59" s="28"/>
      <c r="T59" s="28"/>
      <c r="U59" s="28"/>
      <c r="V59" s="28"/>
      <c r="W59" s="29"/>
      <c r="X59" s="28"/>
    </row>
    <row r="60" spans="1:24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  <c r="M60" s="23"/>
      <c r="N60" s="24"/>
      <c r="O60" s="25"/>
      <c r="P60" s="26"/>
      <c r="Q60" s="27"/>
      <c r="R60" s="28"/>
      <c r="S60" s="28"/>
      <c r="T60" s="28"/>
      <c r="U60" s="28"/>
      <c r="V60" s="28"/>
      <c r="W60" s="29"/>
      <c r="X60" s="28"/>
    </row>
    <row r="61" spans="1:24" ht="14.4">
      <c r="A61" s="31"/>
      <c r="B61" s="32"/>
      <c r="C61" s="33"/>
      <c r="D61" s="34" t="s">
        <v>23</v>
      </c>
      <c r="E61" s="35"/>
      <c r="F61" s="36">
        <f>SUM(F52:F60)</f>
        <v>850</v>
      </c>
      <c r="G61" s="36">
        <f>SUM(G52:G60)</f>
        <v>20.64</v>
      </c>
      <c r="H61" s="36">
        <f>SUM(H52:H60)</f>
        <v>16.57</v>
      </c>
      <c r="I61" s="36">
        <f>SUM(I52:I60)</f>
        <v>121.44</v>
      </c>
      <c r="J61" s="36">
        <f>SUM(J52:J60)</f>
        <v>795.57999999999993</v>
      </c>
      <c r="K61" s="37"/>
      <c r="L61" s="36">
        <f>SUM(L52:L60)</f>
        <v>96.72999999999999</v>
      </c>
      <c r="M61" s="31"/>
      <c r="N61" s="32"/>
      <c r="O61" s="33"/>
      <c r="P61" s="34" t="s">
        <v>23</v>
      </c>
      <c r="Q61" s="35"/>
      <c r="R61" s="36">
        <f>SUM(R52:R60)</f>
        <v>980</v>
      </c>
      <c r="S61" s="36">
        <f>SUM(S52:S60)</f>
        <v>22.57</v>
      </c>
      <c r="T61" s="36">
        <f>SUM(T52:T60)</f>
        <v>18.93</v>
      </c>
      <c r="U61" s="36">
        <f>SUM(U52:U60)</f>
        <v>127.81</v>
      </c>
      <c r="V61" s="36">
        <f>SUM(V52:V60)</f>
        <v>900</v>
      </c>
      <c r="W61" s="37"/>
      <c r="X61" s="36">
        <f>SUM(X52:X60)</f>
        <v>104.52000000000001</v>
      </c>
    </row>
    <row r="62" spans="1:24" ht="15.75" customHeight="1" thickBot="1">
      <c r="A62" s="41">
        <f>A44</f>
        <v>1</v>
      </c>
      <c r="B62" s="42">
        <f>B44</f>
        <v>3</v>
      </c>
      <c r="C62" s="59" t="s">
        <v>32</v>
      </c>
      <c r="D62" s="60"/>
      <c r="E62" s="43"/>
      <c r="F62" s="44">
        <f>F51+F61</f>
        <v>850</v>
      </c>
      <c r="G62" s="44">
        <f>G51+G61</f>
        <v>20.64</v>
      </c>
      <c r="H62" s="44">
        <f>H51+H61</f>
        <v>16.57</v>
      </c>
      <c r="I62" s="44">
        <f>I51+I61</f>
        <v>121.44</v>
      </c>
      <c r="J62" s="44">
        <f>J51+J61</f>
        <v>795.57999999999993</v>
      </c>
      <c r="K62" s="44"/>
      <c r="L62" s="44">
        <f>L51+L61</f>
        <v>96.72999999999999</v>
      </c>
      <c r="M62" s="41">
        <f>M44</f>
        <v>1</v>
      </c>
      <c r="N62" s="42">
        <f>N44</f>
        <v>3</v>
      </c>
      <c r="O62" s="59" t="s">
        <v>32</v>
      </c>
      <c r="P62" s="60"/>
      <c r="Q62" s="43"/>
      <c r="R62" s="44">
        <f>R51+R61</f>
        <v>980</v>
      </c>
      <c r="S62" s="44">
        <f>S51+S61</f>
        <v>22.57</v>
      </c>
      <c r="T62" s="44">
        <f>T51+T61</f>
        <v>18.93</v>
      </c>
      <c r="U62" s="44">
        <f>U51+U61</f>
        <v>127.81</v>
      </c>
      <c r="V62" s="44">
        <f>V51+V61</f>
        <v>900</v>
      </c>
      <c r="W62" s="44"/>
      <c r="X62" s="44">
        <f>X51+X61</f>
        <v>104.52000000000001</v>
      </c>
    </row>
    <row r="63" spans="1:24" ht="14.4">
      <c r="A63" s="16">
        <v>1</v>
      </c>
      <c r="B63" s="17">
        <v>4</v>
      </c>
      <c r="C63" s="18"/>
      <c r="D63" s="19"/>
      <c r="E63" s="20"/>
      <c r="F63" s="21"/>
      <c r="G63" s="21"/>
      <c r="H63" s="21"/>
      <c r="I63" s="21"/>
      <c r="J63" s="21"/>
      <c r="K63" s="22"/>
      <c r="L63" s="21"/>
      <c r="M63" s="16">
        <v>1</v>
      </c>
      <c r="N63" s="17">
        <v>4</v>
      </c>
      <c r="O63" s="18"/>
      <c r="P63" s="19"/>
      <c r="Q63" s="20"/>
      <c r="R63" s="21"/>
      <c r="S63" s="21"/>
      <c r="T63" s="21"/>
      <c r="U63" s="21"/>
      <c r="V63" s="21"/>
      <c r="W63" s="22"/>
      <c r="X63" s="21"/>
    </row>
    <row r="64" spans="1:24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  <c r="M64" s="23"/>
      <c r="N64" s="24"/>
      <c r="O64" s="25"/>
      <c r="P64" s="26"/>
      <c r="Q64" s="27"/>
      <c r="R64" s="28"/>
      <c r="S64" s="28"/>
      <c r="T64" s="28"/>
      <c r="U64" s="28"/>
      <c r="V64" s="28"/>
      <c r="W64" s="29"/>
      <c r="X64" s="28"/>
    </row>
    <row r="65" spans="1:24" ht="14.4">
      <c r="A65" s="23"/>
      <c r="B65" s="24"/>
      <c r="C65" s="25"/>
      <c r="D65" s="30"/>
      <c r="E65" s="27"/>
      <c r="F65" s="28"/>
      <c r="G65" s="28"/>
      <c r="H65" s="28"/>
      <c r="I65" s="28"/>
      <c r="J65" s="28"/>
      <c r="K65" s="29"/>
      <c r="L65" s="28"/>
      <c r="M65" s="23"/>
      <c r="N65" s="24"/>
      <c r="O65" s="25"/>
      <c r="P65" s="30"/>
      <c r="Q65" s="27"/>
      <c r="R65" s="28"/>
      <c r="S65" s="28"/>
      <c r="T65" s="28"/>
      <c r="U65" s="28"/>
      <c r="V65" s="28"/>
      <c r="W65" s="29"/>
      <c r="X65" s="28"/>
    </row>
    <row r="66" spans="1:24" ht="14.4">
      <c r="A66" s="23"/>
      <c r="B66" s="24"/>
      <c r="C66" s="25"/>
      <c r="D66" s="30"/>
      <c r="E66" s="27"/>
      <c r="F66" s="28"/>
      <c r="G66" s="28"/>
      <c r="H66" s="28"/>
      <c r="I66" s="28"/>
      <c r="J66" s="28"/>
      <c r="K66" s="29"/>
      <c r="L66" s="28"/>
      <c r="M66" s="23"/>
      <c r="N66" s="24"/>
      <c r="O66" s="25"/>
      <c r="P66" s="30"/>
      <c r="Q66" s="27"/>
      <c r="R66" s="28"/>
      <c r="S66" s="28"/>
      <c r="T66" s="28"/>
      <c r="U66" s="28"/>
      <c r="V66" s="28"/>
      <c r="W66" s="29"/>
      <c r="X66" s="28"/>
    </row>
    <row r="67" spans="1:24" ht="14.4">
      <c r="A67" s="23"/>
      <c r="B67" s="24"/>
      <c r="C67" s="25"/>
      <c r="D67" s="30"/>
      <c r="E67" s="27"/>
      <c r="F67" s="28"/>
      <c r="G67" s="28"/>
      <c r="H67" s="28"/>
      <c r="I67" s="28"/>
      <c r="J67" s="28"/>
      <c r="K67" s="29"/>
      <c r="L67" s="28"/>
      <c r="M67" s="23"/>
      <c r="N67" s="24"/>
      <c r="O67" s="25"/>
      <c r="P67" s="30"/>
      <c r="Q67" s="27"/>
      <c r="R67" s="28"/>
      <c r="S67" s="28"/>
      <c r="T67" s="28"/>
      <c r="U67" s="28"/>
      <c r="V67" s="28"/>
      <c r="W67" s="29"/>
      <c r="X67" s="28"/>
    </row>
    <row r="68" spans="1:24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  <c r="M68" s="23"/>
      <c r="N68" s="24"/>
      <c r="O68" s="25"/>
      <c r="P68" s="26"/>
      <c r="Q68" s="27"/>
      <c r="R68" s="28"/>
      <c r="S68" s="28"/>
      <c r="T68" s="28"/>
      <c r="U68" s="28"/>
      <c r="V68" s="28"/>
      <c r="W68" s="29"/>
      <c r="X68" s="28"/>
    </row>
    <row r="69" spans="1:24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  <c r="M69" s="23"/>
      <c r="N69" s="24"/>
      <c r="O69" s="25"/>
      <c r="P69" s="26"/>
      <c r="Q69" s="27"/>
      <c r="R69" s="28"/>
      <c r="S69" s="28"/>
      <c r="T69" s="28"/>
      <c r="U69" s="28"/>
      <c r="V69" s="28"/>
      <c r="W69" s="29"/>
      <c r="X69" s="28"/>
    </row>
    <row r="70" spans="1:24" ht="14.4">
      <c r="A70" s="31"/>
      <c r="B70" s="32"/>
      <c r="C70" s="33"/>
      <c r="D70" s="34"/>
      <c r="E70" s="35"/>
      <c r="F70" s="36"/>
      <c r="G70" s="36"/>
      <c r="H70" s="36"/>
      <c r="I70" s="36"/>
      <c r="J70" s="36"/>
      <c r="K70" s="37"/>
      <c r="L70" s="36"/>
      <c r="M70" s="31"/>
      <c r="N70" s="32"/>
      <c r="O70" s="33"/>
      <c r="P70" s="34"/>
      <c r="Q70" s="35"/>
      <c r="R70" s="36"/>
      <c r="S70" s="36"/>
      <c r="T70" s="36"/>
      <c r="U70" s="36"/>
      <c r="V70" s="36"/>
      <c r="W70" s="37"/>
      <c r="X70" s="36"/>
    </row>
    <row r="71" spans="1:24" ht="52.8">
      <c r="A71" s="38">
        <f>A63</f>
        <v>1</v>
      </c>
      <c r="B71" s="39">
        <f>B63</f>
        <v>4</v>
      </c>
      <c r="C71" s="40" t="s">
        <v>24</v>
      </c>
      <c r="D71" s="30" t="s">
        <v>25</v>
      </c>
      <c r="E71" s="52" t="s">
        <v>52</v>
      </c>
      <c r="F71" s="28">
        <v>60</v>
      </c>
      <c r="G71" s="28">
        <v>0.6</v>
      </c>
      <c r="H71" s="28">
        <v>3</v>
      </c>
      <c r="I71" s="28">
        <v>2.9</v>
      </c>
      <c r="J71" s="28">
        <v>43</v>
      </c>
      <c r="K71" s="29">
        <v>19</v>
      </c>
      <c r="L71" s="28">
        <v>12.02</v>
      </c>
      <c r="M71" s="38">
        <f>M63</f>
        <v>1</v>
      </c>
      <c r="N71" s="39">
        <f>N63</f>
        <v>4</v>
      </c>
      <c r="O71" s="40" t="s">
        <v>24</v>
      </c>
      <c r="P71" s="30" t="s">
        <v>25</v>
      </c>
      <c r="Q71" s="52" t="s">
        <v>52</v>
      </c>
      <c r="R71" s="28">
        <v>100</v>
      </c>
      <c r="S71" s="28">
        <v>0.9</v>
      </c>
      <c r="T71" s="28">
        <v>5</v>
      </c>
      <c r="U71" s="28">
        <v>4.8</v>
      </c>
      <c r="V71" s="28">
        <v>71</v>
      </c>
      <c r="W71" s="29">
        <v>19</v>
      </c>
      <c r="X71" s="28">
        <v>13.62</v>
      </c>
    </row>
    <row r="72" spans="1:24" ht="52.8">
      <c r="A72" s="23"/>
      <c r="B72" s="24"/>
      <c r="C72" s="25"/>
      <c r="D72" s="30" t="s">
        <v>26</v>
      </c>
      <c r="E72" s="52" t="s">
        <v>53</v>
      </c>
      <c r="F72" s="28">
        <v>200</v>
      </c>
      <c r="G72" s="28">
        <v>2.27</v>
      </c>
      <c r="H72" s="28">
        <v>2.5099999999999998</v>
      </c>
      <c r="I72" s="28">
        <v>4.1900000000000004</v>
      </c>
      <c r="J72" s="28">
        <v>104.75</v>
      </c>
      <c r="K72" s="29">
        <v>24</v>
      </c>
      <c r="L72" s="28">
        <v>18.37</v>
      </c>
      <c r="M72" s="23"/>
      <c r="N72" s="24"/>
      <c r="O72" s="25"/>
      <c r="P72" s="30" t="s">
        <v>26</v>
      </c>
      <c r="Q72" s="52" t="s">
        <v>53</v>
      </c>
      <c r="R72" s="28">
        <v>250</v>
      </c>
      <c r="S72" s="28">
        <v>2.72</v>
      </c>
      <c r="T72" s="28">
        <v>3.01</v>
      </c>
      <c r="U72" s="28">
        <v>5.03</v>
      </c>
      <c r="V72" s="28">
        <v>113.34</v>
      </c>
      <c r="W72" s="29">
        <v>24</v>
      </c>
      <c r="X72" s="28">
        <v>20.29</v>
      </c>
    </row>
    <row r="73" spans="1:24" ht="52.8">
      <c r="A73" s="23"/>
      <c r="B73" s="24"/>
      <c r="C73" s="25"/>
      <c r="D73" s="30" t="s">
        <v>27</v>
      </c>
      <c r="E73" s="27" t="s">
        <v>43</v>
      </c>
      <c r="F73" s="28" t="s">
        <v>44</v>
      </c>
      <c r="G73" s="28">
        <v>2.76</v>
      </c>
      <c r="H73" s="28">
        <v>3.8</v>
      </c>
      <c r="I73" s="28">
        <v>10.18</v>
      </c>
      <c r="J73" s="28">
        <v>165.38</v>
      </c>
      <c r="K73" s="29">
        <v>17</v>
      </c>
      <c r="L73" s="28">
        <v>35.299999999999997</v>
      </c>
      <c r="M73" s="23"/>
      <c r="N73" s="24"/>
      <c r="O73" s="25"/>
      <c r="P73" s="30" t="s">
        <v>27</v>
      </c>
      <c r="Q73" s="27" t="s">
        <v>43</v>
      </c>
      <c r="R73" s="53" t="s">
        <v>78</v>
      </c>
      <c r="S73" s="28">
        <v>4.8</v>
      </c>
      <c r="T73" s="28">
        <v>6.57</v>
      </c>
      <c r="U73" s="28">
        <v>13.73</v>
      </c>
      <c r="V73" s="28">
        <v>203.72</v>
      </c>
      <c r="W73" s="29">
        <v>17</v>
      </c>
      <c r="X73" s="28">
        <v>37.07</v>
      </c>
    </row>
    <row r="74" spans="1:24" ht="26.4">
      <c r="A74" s="23"/>
      <c r="B74" s="24"/>
      <c r="C74" s="25"/>
      <c r="D74" s="30" t="s">
        <v>28</v>
      </c>
      <c r="E74" s="52" t="s">
        <v>54</v>
      </c>
      <c r="F74" s="28">
        <v>150</v>
      </c>
      <c r="G74" s="28">
        <v>2.5</v>
      </c>
      <c r="H74" s="28">
        <v>4.0999999999999996</v>
      </c>
      <c r="I74" s="28">
        <v>25.7</v>
      </c>
      <c r="J74" s="28">
        <v>188</v>
      </c>
      <c r="K74" s="29">
        <v>304</v>
      </c>
      <c r="L74" s="28">
        <v>13.08</v>
      </c>
      <c r="M74" s="23"/>
      <c r="N74" s="24"/>
      <c r="O74" s="25"/>
      <c r="P74" s="30" t="s">
        <v>28</v>
      </c>
      <c r="Q74" s="52" t="s">
        <v>54</v>
      </c>
      <c r="R74" s="28">
        <v>180</v>
      </c>
      <c r="S74" s="28">
        <v>3.25</v>
      </c>
      <c r="T74" s="28">
        <v>5.33</v>
      </c>
      <c r="U74" s="28">
        <v>33.409999999999997</v>
      </c>
      <c r="V74" s="28">
        <v>206.4</v>
      </c>
      <c r="W74" s="29">
        <v>304</v>
      </c>
      <c r="X74" s="28">
        <v>14.73</v>
      </c>
    </row>
    <row r="75" spans="1:24" ht="52.8">
      <c r="A75" s="23"/>
      <c r="B75" s="24"/>
      <c r="C75" s="25"/>
      <c r="D75" s="30" t="s">
        <v>29</v>
      </c>
      <c r="E75" s="52" t="s">
        <v>55</v>
      </c>
      <c r="F75" s="28">
        <v>200</v>
      </c>
      <c r="G75" s="28">
        <v>0.1</v>
      </c>
      <c r="H75" s="28">
        <v>0.1</v>
      </c>
      <c r="I75" s="28">
        <v>24</v>
      </c>
      <c r="J75" s="28">
        <v>94</v>
      </c>
      <c r="K75" s="29">
        <v>701</v>
      </c>
      <c r="L75" s="28">
        <v>10.37</v>
      </c>
      <c r="M75" s="23"/>
      <c r="N75" s="24"/>
      <c r="O75" s="25"/>
      <c r="P75" s="30" t="s">
        <v>29</v>
      </c>
      <c r="Q75" s="52" t="s">
        <v>55</v>
      </c>
      <c r="R75" s="28">
        <v>200</v>
      </c>
      <c r="S75" s="28">
        <v>0.1</v>
      </c>
      <c r="T75" s="28">
        <v>0.1</v>
      </c>
      <c r="U75" s="28">
        <v>24</v>
      </c>
      <c r="V75" s="28">
        <v>94</v>
      </c>
      <c r="W75" s="29">
        <v>701</v>
      </c>
      <c r="X75" s="28">
        <v>10.37</v>
      </c>
    </row>
    <row r="76" spans="1:24" ht="39.6">
      <c r="A76" s="23"/>
      <c r="B76" s="24"/>
      <c r="C76" s="25"/>
      <c r="D76" s="30" t="s">
        <v>30</v>
      </c>
      <c r="E76" s="52" t="s">
        <v>38</v>
      </c>
      <c r="F76" s="28">
        <v>150</v>
      </c>
      <c r="G76" s="28">
        <v>7.9</v>
      </c>
      <c r="H76" s="28">
        <v>1</v>
      </c>
      <c r="I76" s="28">
        <v>48.3</v>
      </c>
      <c r="J76" s="28">
        <v>246</v>
      </c>
      <c r="K76" s="29">
        <v>8</v>
      </c>
      <c r="L76" s="28">
        <v>10.5</v>
      </c>
      <c r="M76" s="23"/>
      <c r="N76" s="24"/>
      <c r="O76" s="25"/>
      <c r="P76" s="30" t="s">
        <v>30</v>
      </c>
      <c r="Q76" s="52" t="s">
        <v>38</v>
      </c>
      <c r="R76" s="28">
        <v>200</v>
      </c>
      <c r="S76" s="28">
        <v>7.9</v>
      </c>
      <c r="T76" s="28">
        <v>1</v>
      </c>
      <c r="U76" s="28">
        <v>48.3</v>
      </c>
      <c r="V76" s="28">
        <v>246</v>
      </c>
      <c r="W76" s="29">
        <v>8</v>
      </c>
      <c r="X76" s="28">
        <v>11.03</v>
      </c>
    </row>
    <row r="77" spans="1:24" ht="14.4">
      <c r="A77" s="23"/>
      <c r="B77" s="24"/>
      <c r="C77" s="25"/>
      <c r="D77" s="30" t="s">
        <v>31</v>
      </c>
      <c r="E77" s="27"/>
      <c r="F77" s="28"/>
      <c r="G77" s="28"/>
      <c r="H77" s="28"/>
      <c r="I77" s="28"/>
      <c r="J77" s="28"/>
      <c r="K77" s="29"/>
      <c r="L77" s="28"/>
      <c r="M77" s="23"/>
      <c r="N77" s="24"/>
      <c r="O77" s="25"/>
      <c r="P77" s="30" t="s">
        <v>31</v>
      </c>
      <c r="Q77" s="27"/>
      <c r="R77" s="28"/>
      <c r="S77" s="28"/>
      <c r="T77" s="28"/>
      <c r="U77" s="28"/>
      <c r="V77" s="28"/>
      <c r="W77" s="29"/>
      <c r="X77" s="28"/>
    </row>
    <row r="78" spans="1:24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  <c r="M78" s="23"/>
      <c r="N78" s="24"/>
      <c r="O78" s="25"/>
      <c r="P78" s="26"/>
      <c r="Q78" s="27"/>
      <c r="R78" s="28"/>
      <c r="S78" s="28"/>
      <c r="T78" s="28"/>
      <c r="U78" s="28"/>
      <c r="V78" s="28"/>
      <c r="W78" s="29"/>
      <c r="X78" s="28"/>
    </row>
    <row r="79" spans="1:24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  <c r="M79" s="23"/>
      <c r="N79" s="24"/>
      <c r="O79" s="25"/>
      <c r="P79" s="26"/>
      <c r="Q79" s="27"/>
      <c r="R79" s="28"/>
      <c r="S79" s="28"/>
      <c r="T79" s="28"/>
      <c r="U79" s="28"/>
      <c r="V79" s="28"/>
      <c r="W79" s="29"/>
      <c r="X79" s="28"/>
    </row>
    <row r="80" spans="1:24" ht="14.4">
      <c r="A80" s="31"/>
      <c r="B80" s="32"/>
      <c r="C80" s="33"/>
      <c r="D80" s="34" t="s">
        <v>23</v>
      </c>
      <c r="E80" s="35"/>
      <c r="F80" s="36">
        <f>SUM(F71:F79)</f>
        <v>760</v>
      </c>
      <c r="G80" s="36">
        <f>SUM(G71:G79)</f>
        <v>16.13</v>
      </c>
      <c r="H80" s="36">
        <f>SUM(H71:H79)</f>
        <v>14.509999999999998</v>
      </c>
      <c r="I80" s="36">
        <f>SUM(I71:I79)</f>
        <v>115.27</v>
      </c>
      <c r="J80" s="36">
        <f>SUM(J71:J79)</f>
        <v>841.13</v>
      </c>
      <c r="K80" s="37"/>
      <c r="L80" s="36">
        <f>SUM(L71:L79)</f>
        <v>99.64</v>
      </c>
      <c r="M80" s="31"/>
      <c r="N80" s="32"/>
      <c r="O80" s="33"/>
      <c r="P80" s="34" t="s">
        <v>23</v>
      </c>
      <c r="Q80" s="35"/>
      <c r="R80" s="36">
        <f>SUM(R71:R79)</f>
        <v>930</v>
      </c>
      <c r="S80" s="36">
        <f>SUM(S71:S79)</f>
        <v>19.670000000000002</v>
      </c>
      <c r="T80" s="36">
        <f>SUM(T71:T79)</f>
        <v>21.01</v>
      </c>
      <c r="U80" s="36">
        <f>SUM(U71:U79)</f>
        <v>129.26999999999998</v>
      </c>
      <c r="V80" s="36">
        <f>SUM(V71:V79)</f>
        <v>934.46</v>
      </c>
      <c r="W80" s="37"/>
      <c r="X80" s="36">
        <f>SUM(X71:X79)</f>
        <v>107.11</v>
      </c>
    </row>
    <row r="81" spans="1:24" ht="15.75" customHeight="1" thickBot="1">
      <c r="A81" s="41">
        <f>A63</f>
        <v>1</v>
      </c>
      <c r="B81" s="42">
        <f>B63</f>
        <v>4</v>
      </c>
      <c r="C81" s="59" t="s">
        <v>32</v>
      </c>
      <c r="D81" s="60"/>
      <c r="E81" s="43"/>
      <c r="F81" s="44">
        <f>F70+F80</f>
        <v>760</v>
      </c>
      <c r="G81" s="44">
        <f>G70+G80</f>
        <v>16.13</v>
      </c>
      <c r="H81" s="44">
        <f>H70+H80</f>
        <v>14.509999999999998</v>
      </c>
      <c r="I81" s="44">
        <f>I70+I80</f>
        <v>115.27</v>
      </c>
      <c r="J81" s="44">
        <f>J70+J80</f>
        <v>841.13</v>
      </c>
      <c r="K81" s="44"/>
      <c r="L81" s="44">
        <f>L70+L80</f>
        <v>99.64</v>
      </c>
      <c r="M81" s="41">
        <f>M63</f>
        <v>1</v>
      </c>
      <c r="N81" s="42">
        <f>N63</f>
        <v>4</v>
      </c>
      <c r="O81" s="59" t="s">
        <v>32</v>
      </c>
      <c r="P81" s="60"/>
      <c r="Q81" s="43"/>
      <c r="R81" s="44">
        <f>R70+R80</f>
        <v>930</v>
      </c>
      <c r="S81" s="44">
        <f>S70+S80</f>
        <v>19.670000000000002</v>
      </c>
      <c r="T81" s="44">
        <f>T70+T80</f>
        <v>21.01</v>
      </c>
      <c r="U81" s="44">
        <f>U70+U80</f>
        <v>129.26999999999998</v>
      </c>
      <c r="V81" s="44">
        <f>V70+V80</f>
        <v>934.46</v>
      </c>
      <c r="W81" s="44"/>
      <c r="X81" s="44">
        <f>X70+X80</f>
        <v>107.11</v>
      </c>
    </row>
    <row r="82" spans="1:24" ht="14.4">
      <c r="A82" s="16">
        <v>1</v>
      </c>
      <c r="B82" s="17">
        <v>5</v>
      </c>
      <c r="C82" s="18"/>
      <c r="D82" s="19"/>
      <c r="E82" s="20"/>
      <c r="F82" s="21"/>
      <c r="G82" s="21"/>
      <c r="H82" s="21"/>
      <c r="I82" s="21"/>
      <c r="J82" s="21"/>
      <c r="K82" s="22"/>
      <c r="L82" s="21"/>
      <c r="M82" s="16">
        <v>1</v>
      </c>
      <c r="N82" s="17">
        <v>5</v>
      </c>
      <c r="O82" s="18"/>
      <c r="P82" s="19"/>
      <c r="Q82" s="20"/>
      <c r="R82" s="21"/>
      <c r="S82" s="21"/>
      <c r="T82" s="21"/>
      <c r="U82" s="21"/>
      <c r="V82" s="21"/>
      <c r="W82" s="22"/>
      <c r="X82" s="21"/>
    </row>
    <row r="83" spans="1:24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  <c r="M83" s="23"/>
      <c r="N83" s="24"/>
      <c r="O83" s="25"/>
      <c r="P83" s="26"/>
      <c r="Q83" s="27"/>
      <c r="R83" s="28"/>
      <c r="S83" s="28"/>
      <c r="T83" s="28"/>
      <c r="U83" s="28"/>
      <c r="V83" s="28"/>
      <c r="W83" s="29"/>
      <c r="X83" s="28"/>
    </row>
    <row r="84" spans="1:24" ht="14.4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  <c r="M84" s="23"/>
      <c r="N84" s="24"/>
      <c r="O84" s="25"/>
      <c r="P84" s="30"/>
      <c r="Q84" s="27"/>
      <c r="R84" s="28"/>
      <c r="S84" s="28"/>
      <c r="T84" s="28"/>
      <c r="U84" s="28"/>
      <c r="V84" s="28"/>
      <c r="W84" s="29"/>
      <c r="X84" s="28"/>
    </row>
    <row r="85" spans="1:24" ht="14.4">
      <c r="A85" s="23"/>
      <c r="B85" s="24"/>
      <c r="C85" s="25"/>
      <c r="D85" s="30"/>
      <c r="E85" s="27"/>
      <c r="F85" s="28"/>
      <c r="G85" s="28"/>
      <c r="H85" s="28"/>
      <c r="I85" s="28"/>
      <c r="J85" s="28"/>
      <c r="K85" s="29"/>
      <c r="L85" s="28"/>
      <c r="M85" s="23"/>
      <c r="N85" s="24"/>
      <c r="O85" s="25"/>
      <c r="P85" s="30"/>
      <c r="Q85" s="27"/>
      <c r="R85" s="28"/>
      <c r="S85" s="28"/>
      <c r="T85" s="28"/>
      <c r="U85" s="28"/>
      <c r="V85" s="28"/>
      <c r="W85" s="29"/>
      <c r="X85" s="28"/>
    </row>
    <row r="86" spans="1:24" ht="14.4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  <c r="M86" s="23"/>
      <c r="N86" s="24"/>
      <c r="O86" s="25"/>
      <c r="P86" s="30"/>
      <c r="Q86" s="27"/>
      <c r="R86" s="28"/>
      <c r="S86" s="28"/>
      <c r="T86" s="28"/>
      <c r="U86" s="28"/>
      <c r="V86" s="28"/>
      <c r="W86" s="29"/>
      <c r="X86" s="28"/>
    </row>
    <row r="87" spans="1:24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  <c r="M87" s="23"/>
      <c r="N87" s="24"/>
      <c r="O87" s="25"/>
      <c r="P87" s="26"/>
      <c r="Q87" s="27"/>
      <c r="R87" s="28"/>
      <c r="S87" s="28"/>
      <c r="T87" s="28"/>
      <c r="U87" s="28"/>
      <c r="V87" s="28"/>
      <c r="W87" s="29"/>
      <c r="X87" s="28"/>
    </row>
    <row r="88" spans="1:24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  <c r="M88" s="23"/>
      <c r="N88" s="24"/>
      <c r="O88" s="25"/>
      <c r="P88" s="26"/>
      <c r="Q88" s="27"/>
      <c r="R88" s="28"/>
      <c r="S88" s="28"/>
      <c r="T88" s="28"/>
      <c r="U88" s="28"/>
      <c r="V88" s="28"/>
      <c r="W88" s="29"/>
      <c r="X88" s="28"/>
    </row>
    <row r="89" spans="1:24" ht="14.4">
      <c r="A89" s="31"/>
      <c r="B89" s="32"/>
      <c r="C89" s="33"/>
      <c r="D89" s="34"/>
      <c r="E89" s="35"/>
      <c r="F89" s="36"/>
      <c r="G89" s="36"/>
      <c r="H89" s="36"/>
      <c r="I89" s="36"/>
      <c r="J89" s="36"/>
      <c r="K89" s="37"/>
      <c r="L89" s="36"/>
      <c r="M89" s="31"/>
      <c r="N89" s="32"/>
      <c r="O89" s="33"/>
      <c r="P89" s="34"/>
      <c r="Q89" s="35"/>
      <c r="R89" s="36"/>
      <c r="S89" s="36"/>
      <c r="T89" s="36"/>
      <c r="U89" s="36"/>
      <c r="V89" s="36"/>
      <c r="W89" s="37"/>
      <c r="X89" s="36"/>
    </row>
    <row r="90" spans="1:24" ht="79.2">
      <c r="A90" s="38">
        <f>A82</f>
        <v>1</v>
      </c>
      <c r="B90" s="39">
        <f>B82</f>
        <v>5</v>
      </c>
      <c r="C90" s="40" t="s">
        <v>24</v>
      </c>
      <c r="D90" s="30" t="s">
        <v>25</v>
      </c>
      <c r="E90" s="52" t="s">
        <v>56</v>
      </c>
      <c r="F90" s="28">
        <v>60</v>
      </c>
      <c r="G90" s="28">
        <v>1.4</v>
      </c>
      <c r="H90" s="28">
        <v>3.5</v>
      </c>
      <c r="I90" s="28">
        <v>2.9</v>
      </c>
      <c r="J90" s="28">
        <v>51</v>
      </c>
      <c r="K90" s="29">
        <v>302</v>
      </c>
      <c r="L90" s="28">
        <v>15.03</v>
      </c>
      <c r="M90" s="38">
        <f>M82</f>
        <v>1</v>
      </c>
      <c r="N90" s="39">
        <f>N82</f>
        <v>5</v>
      </c>
      <c r="O90" s="40" t="s">
        <v>24</v>
      </c>
      <c r="P90" s="30" t="s">
        <v>25</v>
      </c>
      <c r="Q90" s="52" t="s">
        <v>56</v>
      </c>
      <c r="R90" s="28">
        <v>100</v>
      </c>
      <c r="S90" s="28">
        <v>2.4</v>
      </c>
      <c r="T90" s="28">
        <v>5.8</v>
      </c>
      <c r="U90" s="28">
        <v>4.9000000000000004</v>
      </c>
      <c r="V90" s="28">
        <v>85</v>
      </c>
      <c r="W90" s="29">
        <v>302</v>
      </c>
      <c r="X90" s="28">
        <v>20.03</v>
      </c>
    </row>
    <row r="91" spans="1:24" ht="26.4">
      <c r="A91" s="23"/>
      <c r="B91" s="24"/>
      <c r="C91" s="25"/>
      <c r="D91" s="30" t="s">
        <v>26</v>
      </c>
      <c r="E91" s="52" t="s">
        <v>57</v>
      </c>
      <c r="F91" s="28">
        <v>200</v>
      </c>
      <c r="G91" s="28">
        <v>4.34</v>
      </c>
      <c r="H91" s="28">
        <v>2.5299999999999998</v>
      </c>
      <c r="I91" s="28">
        <v>12.21</v>
      </c>
      <c r="J91" s="28">
        <v>136</v>
      </c>
      <c r="K91" s="29">
        <v>21</v>
      </c>
      <c r="L91" s="28">
        <v>18.34</v>
      </c>
      <c r="M91" s="23"/>
      <c r="N91" s="24"/>
      <c r="O91" s="25"/>
      <c r="P91" s="30" t="s">
        <v>26</v>
      </c>
      <c r="Q91" s="52" t="s">
        <v>57</v>
      </c>
      <c r="R91" s="28">
        <v>250</v>
      </c>
      <c r="S91" s="28">
        <v>7.61</v>
      </c>
      <c r="T91" s="28">
        <v>3.03</v>
      </c>
      <c r="U91" s="28">
        <v>14.65</v>
      </c>
      <c r="V91" s="28">
        <v>157</v>
      </c>
      <c r="W91" s="29">
        <v>21</v>
      </c>
      <c r="X91" s="28">
        <v>19.329999999999998</v>
      </c>
    </row>
    <row r="92" spans="1:24" ht="26.4">
      <c r="A92" s="23"/>
      <c r="B92" s="24"/>
      <c r="C92" s="25"/>
      <c r="D92" s="30" t="s">
        <v>27</v>
      </c>
      <c r="E92" s="52" t="s">
        <v>58</v>
      </c>
      <c r="F92" s="53" t="s">
        <v>44</v>
      </c>
      <c r="G92" s="28">
        <v>4</v>
      </c>
      <c r="H92" s="28">
        <v>10.57</v>
      </c>
      <c r="I92" s="28">
        <v>13.58</v>
      </c>
      <c r="J92" s="28">
        <v>176.62</v>
      </c>
      <c r="K92" s="29">
        <v>43</v>
      </c>
      <c r="L92" s="28">
        <v>34.6</v>
      </c>
      <c r="M92" s="23"/>
      <c r="N92" s="24"/>
      <c r="O92" s="25"/>
      <c r="P92" s="30" t="s">
        <v>27</v>
      </c>
      <c r="Q92" s="52" t="s">
        <v>58</v>
      </c>
      <c r="R92" s="53" t="s">
        <v>78</v>
      </c>
      <c r="S92" s="28">
        <v>6.25</v>
      </c>
      <c r="T92" s="28">
        <v>15.71</v>
      </c>
      <c r="U92" s="28">
        <v>16.97</v>
      </c>
      <c r="V92" s="28">
        <v>218.27</v>
      </c>
      <c r="W92" s="29">
        <v>43</v>
      </c>
      <c r="X92" s="28">
        <v>37.6</v>
      </c>
    </row>
    <row r="93" spans="1:24" ht="92.4">
      <c r="A93" s="23"/>
      <c r="B93" s="24"/>
      <c r="C93" s="25"/>
      <c r="D93" s="30" t="s">
        <v>28</v>
      </c>
      <c r="E93" s="52" t="s">
        <v>59</v>
      </c>
      <c r="F93" s="28">
        <v>150</v>
      </c>
      <c r="G93" s="28">
        <v>5.52</v>
      </c>
      <c r="H93" s="28">
        <v>4.5199999999999996</v>
      </c>
      <c r="I93" s="28">
        <v>26.45</v>
      </c>
      <c r="J93" s="28">
        <v>168.45</v>
      </c>
      <c r="K93" s="29">
        <v>688</v>
      </c>
      <c r="L93" s="28">
        <v>8.58</v>
      </c>
      <c r="M93" s="23"/>
      <c r="N93" s="24"/>
      <c r="O93" s="25"/>
      <c r="P93" s="30" t="s">
        <v>28</v>
      </c>
      <c r="Q93" s="52" t="s">
        <v>59</v>
      </c>
      <c r="R93" s="28">
        <v>180</v>
      </c>
      <c r="S93" s="28">
        <v>6.62</v>
      </c>
      <c r="T93" s="28">
        <v>5.42</v>
      </c>
      <c r="U93" s="28">
        <v>31.73</v>
      </c>
      <c r="V93" s="28">
        <v>202.14</v>
      </c>
      <c r="W93" s="29">
        <v>688</v>
      </c>
      <c r="X93" s="28">
        <v>13.58</v>
      </c>
    </row>
    <row r="94" spans="1:24" ht="26.4">
      <c r="A94" s="23"/>
      <c r="B94" s="24"/>
      <c r="C94" s="25"/>
      <c r="D94" s="30" t="s">
        <v>29</v>
      </c>
      <c r="E94" s="27" t="s">
        <v>37</v>
      </c>
      <c r="F94" s="28">
        <v>200</v>
      </c>
      <c r="G94" s="28">
        <v>0.2</v>
      </c>
      <c r="H94" s="28">
        <v>0</v>
      </c>
      <c r="I94" s="28">
        <v>9.1</v>
      </c>
      <c r="J94" s="28">
        <v>36</v>
      </c>
      <c r="K94" s="29">
        <v>685</v>
      </c>
      <c r="L94" s="28">
        <v>2.94</v>
      </c>
      <c r="M94" s="23"/>
      <c r="N94" s="24"/>
      <c r="O94" s="25"/>
      <c r="P94" s="30" t="s">
        <v>29</v>
      </c>
      <c r="Q94" s="27" t="s">
        <v>37</v>
      </c>
      <c r="R94" s="28">
        <v>200</v>
      </c>
      <c r="S94" s="28">
        <v>0.2</v>
      </c>
      <c r="T94" s="28">
        <v>0</v>
      </c>
      <c r="U94" s="28">
        <v>9.1</v>
      </c>
      <c r="V94" s="28">
        <v>36</v>
      </c>
      <c r="W94" s="29">
        <v>685</v>
      </c>
      <c r="X94" s="28">
        <v>2.94</v>
      </c>
    </row>
    <row r="95" spans="1:24" ht="14.4">
      <c r="A95" s="23"/>
      <c r="B95" s="24"/>
      <c r="C95" s="25"/>
      <c r="D95" s="30" t="s">
        <v>30</v>
      </c>
      <c r="E95" s="52" t="s">
        <v>38</v>
      </c>
      <c r="F95" s="28">
        <v>150</v>
      </c>
      <c r="G95" s="28">
        <v>7.9</v>
      </c>
      <c r="H95" s="28">
        <v>1</v>
      </c>
      <c r="I95" s="28">
        <v>48.3</v>
      </c>
      <c r="J95" s="28">
        <v>246</v>
      </c>
      <c r="K95" s="29">
        <v>8</v>
      </c>
      <c r="L95" s="28">
        <v>10.5</v>
      </c>
      <c r="M95" s="23"/>
      <c r="N95" s="24"/>
      <c r="O95" s="25"/>
      <c r="P95" s="30" t="s">
        <v>30</v>
      </c>
      <c r="Q95" s="28">
        <v>200</v>
      </c>
      <c r="R95" s="28">
        <v>7.9</v>
      </c>
      <c r="S95" s="28">
        <v>1</v>
      </c>
      <c r="T95" s="28">
        <v>48.3</v>
      </c>
      <c r="U95" s="28">
        <v>246</v>
      </c>
      <c r="V95" s="29">
        <v>8</v>
      </c>
      <c r="W95" s="28">
        <v>11.03</v>
      </c>
      <c r="X95" s="28">
        <v>10.5</v>
      </c>
    </row>
    <row r="96" spans="1:24" ht="14.4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  <c r="M96" s="23"/>
      <c r="N96" s="24"/>
      <c r="O96" s="25"/>
      <c r="P96" s="30" t="s">
        <v>31</v>
      </c>
      <c r="Q96" s="27"/>
      <c r="R96" s="28"/>
      <c r="S96" s="28"/>
      <c r="T96" s="28"/>
      <c r="U96" s="28"/>
      <c r="V96" s="28"/>
      <c r="W96" s="29"/>
      <c r="X96" s="28"/>
    </row>
    <row r="97" spans="1:24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  <c r="M97" s="23"/>
      <c r="N97" s="24"/>
      <c r="O97" s="25"/>
      <c r="P97" s="26"/>
      <c r="Q97" s="27"/>
      <c r="R97" s="28"/>
      <c r="S97" s="28"/>
      <c r="T97" s="28"/>
      <c r="U97" s="28"/>
      <c r="V97" s="28"/>
      <c r="W97" s="29"/>
      <c r="X97" s="28"/>
    </row>
    <row r="98" spans="1:24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  <c r="M98" s="23"/>
      <c r="N98" s="24"/>
      <c r="O98" s="25"/>
      <c r="P98" s="26"/>
      <c r="Q98" s="27"/>
      <c r="R98" s="28"/>
      <c r="S98" s="28"/>
      <c r="T98" s="28"/>
      <c r="U98" s="28"/>
      <c r="V98" s="28"/>
      <c r="W98" s="29"/>
      <c r="X98" s="28"/>
    </row>
    <row r="99" spans="1:24" ht="14.4">
      <c r="A99" s="31"/>
      <c r="B99" s="32"/>
      <c r="C99" s="33"/>
      <c r="D99" s="34" t="s">
        <v>23</v>
      </c>
      <c r="E99" s="35"/>
      <c r="F99" s="36">
        <f>SUM(F90:F98)</f>
        <v>760</v>
      </c>
      <c r="G99" s="36">
        <f>SUM(G90:G98)</f>
        <v>23.36</v>
      </c>
      <c r="H99" s="36">
        <f>SUM(H90:H98)</f>
        <v>22.12</v>
      </c>
      <c r="I99" s="36">
        <f>SUM(I90:I98)</f>
        <v>112.53999999999999</v>
      </c>
      <c r="J99" s="36">
        <f>SUM(J90:J98)</f>
        <v>814.06999999999994</v>
      </c>
      <c r="K99" s="37"/>
      <c r="L99" s="36">
        <f>SUM(L90:L98)</f>
        <v>89.99</v>
      </c>
      <c r="M99" s="31"/>
      <c r="N99" s="32"/>
      <c r="O99" s="33"/>
      <c r="P99" s="34" t="s">
        <v>23</v>
      </c>
      <c r="Q99" s="35"/>
      <c r="R99" s="36">
        <f>SUM(R90:R98)</f>
        <v>737.9</v>
      </c>
      <c r="S99" s="36">
        <f>SUM(S90:S98)</f>
        <v>24.08</v>
      </c>
      <c r="T99" s="36">
        <f>SUM(T90:T98)</f>
        <v>78.259999999999991</v>
      </c>
      <c r="U99" s="36">
        <f>SUM(U90:U98)</f>
        <v>323.35000000000002</v>
      </c>
      <c r="V99" s="36">
        <f>SUM(V90:V98)</f>
        <v>706.41</v>
      </c>
      <c r="W99" s="37"/>
      <c r="X99" s="36">
        <f>SUM(X90:X98)</f>
        <v>103.98</v>
      </c>
    </row>
    <row r="100" spans="1:24" ht="15.75" customHeight="1" thickBot="1">
      <c r="A100" s="41">
        <f>A82</f>
        <v>1</v>
      </c>
      <c r="B100" s="42">
        <f>B82</f>
        <v>5</v>
      </c>
      <c r="C100" s="59" t="s">
        <v>32</v>
      </c>
      <c r="D100" s="60"/>
      <c r="E100" s="43"/>
      <c r="F100" s="44">
        <f>F89+F99</f>
        <v>760</v>
      </c>
      <c r="G100" s="44">
        <f>G89+G99</f>
        <v>23.36</v>
      </c>
      <c r="H100" s="44">
        <f>H89+H99</f>
        <v>22.12</v>
      </c>
      <c r="I100" s="44">
        <f>I89+I99</f>
        <v>112.53999999999999</v>
      </c>
      <c r="J100" s="44">
        <f>J89+J99</f>
        <v>814.06999999999994</v>
      </c>
      <c r="K100" s="44"/>
      <c r="L100" s="44">
        <f>L89+L99</f>
        <v>89.99</v>
      </c>
      <c r="M100" s="41">
        <f>M82</f>
        <v>1</v>
      </c>
      <c r="N100" s="42">
        <f>N82</f>
        <v>5</v>
      </c>
      <c r="O100" s="59" t="s">
        <v>32</v>
      </c>
      <c r="P100" s="60"/>
      <c r="Q100" s="43"/>
      <c r="R100" s="44">
        <f>R89+R99</f>
        <v>737.9</v>
      </c>
      <c r="S100" s="44">
        <f>S89+S99</f>
        <v>24.08</v>
      </c>
      <c r="T100" s="44">
        <f>T89+T99</f>
        <v>78.259999999999991</v>
      </c>
      <c r="U100" s="44">
        <f>U89+U99</f>
        <v>323.35000000000002</v>
      </c>
      <c r="V100" s="44">
        <f>V89+V99</f>
        <v>706.41</v>
      </c>
      <c r="W100" s="44"/>
      <c r="X100" s="44">
        <f>X89+X99</f>
        <v>103.98</v>
      </c>
    </row>
    <row r="101" spans="1:24" ht="14.4">
      <c r="A101" s="16">
        <v>2</v>
      </c>
      <c r="B101" s="17">
        <v>1</v>
      </c>
      <c r="C101" s="18"/>
      <c r="D101" s="19"/>
      <c r="E101" s="20"/>
      <c r="F101" s="21"/>
      <c r="G101" s="21"/>
      <c r="H101" s="21"/>
      <c r="I101" s="21"/>
      <c r="J101" s="21"/>
      <c r="K101" s="22"/>
      <c r="L101" s="21"/>
      <c r="M101" s="16">
        <v>2</v>
      </c>
      <c r="N101" s="17">
        <v>1</v>
      </c>
      <c r="O101" s="18"/>
      <c r="P101" s="19"/>
      <c r="Q101" s="20"/>
      <c r="R101" s="21"/>
      <c r="S101" s="21"/>
      <c r="T101" s="21"/>
      <c r="U101" s="21"/>
      <c r="V101" s="21"/>
      <c r="W101" s="22"/>
      <c r="X101" s="21"/>
    </row>
    <row r="102" spans="1:24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  <c r="M102" s="23"/>
      <c r="N102" s="24"/>
      <c r="O102" s="25"/>
      <c r="P102" s="26"/>
      <c r="Q102" s="27"/>
      <c r="R102" s="28"/>
      <c r="S102" s="28"/>
      <c r="T102" s="28"/>
      <c r="U102" s="28"/>
      <c r="V102" s="28"/>
      <c r="W102" s="29"/>
      <c r="X102" s="28"/>
    </row>
    <row r="103" spans="1:24" ht="14.4">
      <c r="A103" s="23"/>
      <c r="B103" s="24"/>
      <c r="C103" s="25"/>
      <c r="D103" s="30"/>
      <c r="E103" s="27"/>
      <c r="F103" s="28"/>
      <c r="G103" s="28"/>
      <c r="H103" s="28"/>
      <c r="I103" s="28"/>
      <c r="J103" s="28"/>
      <c r="K103" s="29"/>
      <c r="L103" s="28"/>
      <c r="M103" s="23"/>
      <c r="N103" s="24"/>
      <c r="O103" s="25"/>
      <c r="P103" s="30"/>
      <c r="Q103" s="27"/>
      <c r="R103" s="28"/>
      <c r="S103" s="28"/>
      <c r="T103" s="28"/>
      <c r="U103" s="28"/>
      <c r="V103" s="28"/>
      <c r="W103" s="29"/>
      <c r="X103" s="28"/>
    </row>
    <row r="104" spans="1:24" ht="14.4">
      <c r="A104" s="23"/>
      <c r="B104" s="24"/>
      <c r="C104" s="25"/>
      <c r="D104" s="30"/>
      <c r="E104" s="27"/>
      <c r="F104" s="28"/>
      <c r="G104" s="28"/>
      <c r="H104" s="28"/>
      <c r="I104" s="28"/>
      <c r="J104" s="28"/>
      <c r="K104" s="29"/>
      <c r="L104" s="28"/>
      <c r="M104" s="23"/>
      <c r="N104" s="24"/>
      <c r="O104" s="25"/>
      <c r="P104" s="30"/>
      <c r="Q104" s="27"/>
      <c r="R104" s="28"/>
      <c r="S104" s="28"/>
      <c r="T104" s="28"/>
      <c r="U104" s="28"/>
      <c r="V104" s="28"/>
      <c r="W104" s="29"/>
      <c r="X104" s="28"/>
    </row>
    <row r="105" spans="1:24" ht="14.4">
      <c r="A105" s="23"/>
      <c r="B105" s="24"/>
      <c r="C105" s="25"/>
      <c r="D105" s="30"/>
      <c r="E105" s="27"/>
      <c r="F105" s="28"/>
      <c r="G105" s="28"/>
      <c r="H105" s="28"/>
      <c r="I105" s="28"/>
      <c r="J105" s="28"/>
      <c r="K105" s="29"/>
      <c r="L105" s="28"/>
      <c r="M105" s="23"/>
      <c r="N105" s="24"/>
      <c r="O105" s="25"/>
      <c r="P105" s="30"/>
      <c r="Q105" s="27"/>
      <c r="R105" s="28"/>
      <c r="S105" s="28"/>
      <c r="T105" s="28"/>
      <c r="U105" s="28"/>
      <c r="V105" s="28"/>
      <c r="W105" s="29"/>
      <c r="X105" s="28"/>
    </row>
    <row r="106" spans="1:24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  <c r="M106" s="23"/>
      <c r="N106" s="24"/>
      <c r="O106" s="25"/>
      <c r="P106" s="26"/>
      <c r="Q106" s="27"/>
      <c r="R106" s="28"/>
      <c r="S106" s="28"/>
      <c r="T106" s="28"/>
      <c r="U106" s="28"/>
      <c r="V106" s="28"/>
      <c r="W106" s="29"/>
      <c r="X106" s="28"/>
    </row>
    <row r="107" spans="1:24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  <c r="M107" s="23"/>
      <c r="N107" s="24"/>
      <c r="O107" s="25"/>
      <c r="P107" s="26"/>
      <c r="Q107" s="27"/>
      <c r="R107" s="28"/>
      <c r="S107" s="28"/>
      <c r="T107" s="28"/>
      <c r="U107" s="28"/>
      <c r="V107" s="28"/>
      <c r="W107" s="29"/>
      <c r="X107" s="28"/>
    </row>
    <row r="108" spans="1:24" ht="14.4">
      <c r="A108" s="31"/>
      <c r="B108" s="32"/>
      <c r="C108" s="33"/>
      <c r="D108" s="34"/>
      <c r="E108" s="35"/>
      <c r="F108" s="36"/>
      <c r="G108" s="36"/>
      <c r="H108" s="36"/>
      <c r="I108" s="36"/>
      <c r="J108" s="36"/>
      <c r="K108" s="37"/>
      <c r="L108" s="36"/>
      <c r="M108" s="31"/>
      <c r="N108" s="32"/>
      <c r="O108" s="33"/>
      <c r="P108" s="34"/>
      <c r="Q108" s="35"/>
      <c r="R108" s="36"/>
      <c r="S108" s="36"/>
      <c r="T108" s="36"/>
      <c r="U108" s="36"/>
      <c r="V108" s="36"/>
      <c r="W108" s="37"/>
      <c r="X108" s="36"/>
    </row>
    <row r="109" spans="1:24" ht="66">
      <c r="A109" s="38">
        <f>A101</f>
        <v>2</v>
      </c>
      <c r="B109" s="39">
        <f>B101</f>
        <v>1</v>
      </c>
      <c r="C109" s="40" t="s">
        <v>24</v>
      </c>
      <c r="D109" s="30" t="s">
        <v>25</v>
      </c>
      <c r="E109" s="52" t="s">
        <v>62</v>
      </c>
      <c r="F109" s="28">
        <v>60</v>
      </c>
      <c r="G109" s="28">
        <v>0.9</v>
      </c>
      <c r="H109" s="28">
        <v>0.1</v>
      </c>
      <c r="I109" s="28">
        <v>8.6999999999999993</v>
      </c>
      <c r="J109" s="28">
        <v>42</v>
      </c>
      <c r="K109" s="29">
        <v>55</v>
      </c>
      <c r="L109" s="28">
        <v>7.2</v>
      </c>
      <c r="M109" s="38">
        <f>M101</f>
        <v>2</v>
      </c>
      <c r="N109" s="39">
        <f>N101</f>
        <v>1</v>
      </c>
      <c r="O109" s="40" t="s">
        <v>24</v>
      </c>
      <c r="P109" s="30" t="s">
        <v>25</v>
      </c>
      <c r="Q109" s="52" t="s">
        <v>62</v>
      </c>
      <c r="R109" s="28">
        <v>100</v>
      </c>
      <c r="S109" s="28">
        <v>1.5</v>
      </c>
      <c r="T109" s="28">
        <v>0.1</v>
      </c>
      <c r="U109" s="28">
        <v>14.5</v>
      </c>
      <c r="V109" s="28">
        <v>71</v>
      </c>
      <c r="W109" s="29">
        <v>55</v>
      </c>
      <c r="X109" s="28">
        <v>12.2</v>
      </c>
    </row>
    <row r="110" spans="1:24" ht="39.6">
      <c r="A110" s="23"/>
      <c r="B110" s="24"/>
      <c r="C110" s="25"/>
      <c r="D110" s="30" t="s">
        <v>26</v>
      </c>
      <c r="E110" s="52" t="s">
        <v>63</v>
      </c>
      <c r="F110" s="28">
        <v>200</v>
      </c>
      <c r="G110" s="28">
        <v>2.23</v>
      </c>
      <c r="H110" s="28">
        <v>4.82</v>
      </c>
      <c r="I110" s="28">
        <v>0.83</v>
      </c>
      <c r="J110" s="28">
        <v>126.38</v>
      </c>
      <c r="K110" s="29">
        <v>19</v>
      </c>
      <c r="L110" s="28">
        <v>15.12</v>
      </c>
      <c r="M110" s="23"/>
      <c r="N110" s="24"/>
      <c r="O110" s="25"/>
      <c r="P110" s="30" t="s">
        <v>26</v>
      </c>
      <c r="Q110" s="52" t="s">
        <v>63</v>
      </c>
      <c r="R110" s="28">
        <v>250</v>
      </c>
      <c r="S110" s="28">
        <v>2.68</v>
      </c>
      <c r="T110" s="28">
        <v>5.78</v>
      </c>
      <c r="U110" s="28">
        <v>0.99</v>
      </c>
      <c r="V110" s="28">
        <v>148.06</v>
      </c>
      <c r="W110" s="29">
        <v>19</v>
      </c>
      <c r="X110" s="28">
        <v>18.12</v>
      </c>
    </row>
    <row r="111" spans="1:24" ht="52.8">
      <c r="A111" s="23"/>
      <c r="B111" s="24"/>
      <c r="C111" s="25"/>
      <c r="D111" s="30" t="s">
        <v>27</v>
      </c>
      <c r="E111" s="52" t="s">
        <v>43</v>
      </c>
      <c r="F111" s="53" t="s">
        <v>44</v>
      </c>
      <c r="G111" s="28">
        <v>2.76</v>
      </c>
      <c r="H111" s="28">
        <v>3.8</v>
      </c>
      <c r="I111" s="28">
        <v>10.18</v>
      </c>
      <c r="J111" s="28">
        <v>165.38</v>
      </c>
      <c r="K111" s="29">
        <v>17</v>
      </c>
      <c r="L111" s="28">
        <v>35.299999999999997</v>
      </c>
      <c r="M111" s="23"/>
      <c r="N111" s="24"/>
      <c r="O111" s="25"/>
      <c r="P111" s="30" t="s">
        <v>27</v>
      </c>
      <c r="Q111" s="52" t="s">
        <v>43</v>
      </c>
      <c r="R111" s="53" t="s">
        <v>78</v>
      </c>
      <c r="S111" s="28">
        <v>4.8</v>
      </c>
      <c r="T111" s="28">
        <v>6.57</v>
      </c>
      <c r="U111" s="28">
        <v>13.73</v>
      </c>
      <c r="V111" s="28">
        <v>203.72</v>
      </c>
      <c r="W111" s="29">
        <v>17</v>
      </c>
      <c r="X111" s="28">
        <v>37.07</v>
      </c>
    </row>
    <row r="112" spans="1:24" ht="39.6">
      <c r="A112" s="23"/>
      <c r="B112" s="24"/>
      <c r="C112" s="25"/>
      <c r="D112" s="30" t="s">
        <v>28</v>
      </c>
      <c r="E112" s="52" t="s">
        <v>50</v>
      </c>
      <c r="F112" s="28">
        <v>150</v>
      </c>
      <c r="G112" s="28">
        <v>3.06</v>
      </c>
      <c r="H112" s="28">
        <v>4.8</v>
      </c>
      <c r="I112" s="28">
        <v>20.45</v>
      </c>
      <c r="J112" s="28">
        <v>137.25</v>
      </c>
      <c r="K112" s="29">
        <v>694</v>
      </c>
      <c r="L112" s="28">
        <v>10.08</v>
      </c>
      <c r="M112" s="23"/>
      <c r="N112" s="24"/>
      <c r="O112" s="25"/>
      <c r="P112" s="30" t="s">
        <v>28</v>
      </c>
      <c r="Q112" s="52" t="s">
        <v>50</v>
      </c>
      <c r="R112" s="28">
        <v>180</v>
      </c>
      <c r="S112" s="28">
        <v>3.67</v>
      </c>
      <c r="T112" s="28">
        <v>5.76</v>
      </c>
      <c r="U112" s="28">
        <v>24.53</v>
      </c>
      <c r="V112" s="28">
        <v>164.7</v>
      </c>
      <c r="W112" s="29">
        <v>694</v>
      </c>
      <c r="X112" s="28">
        <v>11.58</v>
      </c>
    </row>
    <row r="113" spans="1:25" ht="52.8">
      <c r="A113" s="23"/>
      <c r="B113" s="24"/>
      <c r="C113" s="25"/>
      <c r="D113" s="30" t="s">
        <v>29</v>
      </c>
      <c r="E113" s="27" t="s">
        <v>46</v>
      </c>
      <c r="F113" s="28">
        <v>200</v>
      </c>
      <c r="G113" s="28">
        <v>0.5</v>
      </c>
      <c r="H113" s="28">
        <v>0.1</v>
      </c>
      <c r="I113" s="28">
        <v>30.9</v>
      </c>
      <c r="J113" s="28">
        <v>123</v>
      </c>
      <c r="K113" s="29">
        <v>639</v>
      </c>
      <c r="L113" s="28">
        <v>5.38</v>
      </c>
      <c r="M113" s="23"/>
      <c r="N113" s="24"/>
      <c r="O113" s="25"/>
      <c r="P113" s="30" t="s">
        <v>29</v>
      </c>
      <c r="Q113" s="27" t="s">
        <v>46</v>
      </c>
      <c r="R113" s="28">
        <v>200</v>
      </c>
      <c r="S113" s="28">
        <v>0.5</v>
      </c>
      <c r="T113" s="28">
        <v>0.1</v>
      </c>
      <c r="U113" s="28">
        <v>30.9</v>
      </c>
      <c r="V113" s="28">
        <v>123</v>
      </c>
      <c r="W113" s="29">
        <v>639</v>
      </c>
      <c r="X113" s="28">
        <v>5.38</v>
      </c>
    </row>
    <row r="114" spans="1:25" ht="39.6">
      <c r="A114" s="23"/>
      <c r="B114" s="24"/>
      <c r="C114" s="25"/>
      <c r="D114" s="30" t="s">
        <v>30</v>
      </c>
      <c r="E114" s="27" t="s">
        <v>38</v>
      </c>
      <c r="F114" s="28">
        <v>150</v>
      </c>
      <c r="G114" s="28">
        <v>7.9</v>
      </c>
      <c r="H114" s="28">
        <v>1</v>
      </c>
      <c r="I114" s="28">
        <v>48.3</v>
      </c>
      <c r="J114" s="28">
        <v>246</v>
      </c>
      <c r="K114" s="29">
        <v>8</v>
      </c>
      <c r="L114" s="28">
        <v>10.5</v>
      </c>
      <c r="M114" s="23"/>
      <c r="N114" s="24"/>
      <c r="O114" s="25"/>
      <c r="P114" s="30" t="s">
        <v>30</v>
      </c>
      <c r="Q114" s="27" t="s">
        <v>38</v>
      </c>
      <c r="R114" s="28">
        <v>200</v>
      </c>
      <c r="S114" s="28">
        <v>7.9</v>
      </c>
      <c r="T114" s="28">
        <v>1</v>
      </c>
      <c r="U114" s="28">
        <v>48.3</v>
      </c>
      <c r="V114" s="28">
        <v>246</v>
      </c>
      <c r="W114" s="29">
        <v>8</v>
      </c>
      <c r="X114" s="28">
        <v>11.03</v>
      </c>
      <c r="Y114" s="28"/>
    </row>
    <row r="115" spans="1:25" ht="14.4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  <c r="M115" s="23"/>
      <c r="N115" s="24"/>
      <c r="O115" s="25"/>
      <c r="P115" s="30" t="s">
        <v>31</v>
      </c>
      <c r="Q115" s="27"/>
      <c r="R115" s="28"/>
      <c r="S115" s="28"/>
      <c r="T115" s="28"/>
      <c r="U115" s="28"/>
      <c r="V115" s="28"/>
      <c r="W115" s="29"/>
      <c r="X115" s="28"/>
    </row>
    <row r="116" spans="1:25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  <c r="M116" s="23"/>
      <c r="N116" s="24"/>
      <c r="O116" s="25"/>
      <c r="P116" s="26"/>
      <c r="Q116" s="27"/>
      <c r="R116" s="28"/>
      <c r="S116" s="28"/>
      <c r="T116" s="28"/>
      <c r="U116" s="28"/>
      <c r="V116" s="28"/>
      <c r="W116" s="29"/>
      <c r="X116" s="28"/>
    </row>
    <row r="117" spans="1:25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  <c r="M117" s="23"/>
      <c r="N117" s="24"/>
      <c r="O117" s="25"/>
      <c r="P117" s="26"/>
      <c r="Q117" s="27"/>
      <c r="R117" s="28"/>
      <c r="S117" s="28"/>
      <c r="T117" s="28"/>
      <c r="U117" s="28"/>
      <c r="V117" s="28"/>
      <c r="W117" s="29"/>
      <c r="X117" s="28"/>
    </row>
    <row r="118" spans="1:25" ht="14.4">
      <c r="A118" s="31"/>
      <c r="B118" s="32"/>
      <c r="C118" s="33"/>
      <c r="D118" s="34" t="s">
        <v>23</v>
      </c>
      <c r="E118" s="35"/>
      <c r="F118" s="36">
        <f>SUM(F109:F117)</f>
        <v>760</v>
      </c>
      <c r="G118" s="36">
        <f>SUM(G109:G117)</f>
        <v>17.350000000000001</v>
      </c>
      <c r="H118" s="36">
        <f>SUM(H109:H117)</f>
        <v>14.62</v>
      </c>
      <c r="I118" s="36">
        <f>SUM(I109:I117)</f>
        <v>119.36</v>
      </c>
      <c r="J118" s="36">
        <f>SUM(J109:J117)</f>
        <v>840.01</v>
      </c>
      <c r="K118" s="37"/>
      <c r="L118" s="36">
        <f>SUM(L109:L117)</f>
        <v>83.58</v>
      </c>
      <c r="M118" s="31"/>
      <c r="N118" s="32"/>
      <c r="O118" s="33"/>
      <c r="P118" s="34" t="s">
        <v>23</v>
      </c>
      <c r="Q118" s="35"/>
      <c r="R118" s="36">
        <f>SUM(R109:R117)</f>
        <v>930</v>
      </c>
      <c r="S118" s="36">
        <f>SUM(S109:S117)</f>
        <v>21.05</v>
      </c>
      <c r="T118" s="36">
        <f>SUM(T109:T117)</f>
        <v>19.310000000000002</v>
      </c>
      <c r="U118" s="36">
        <f>SUM(U109:U117)</f>
        <v>132.94999999999999</v>
      </c>
      <c r="V118" s="36">
        <f>SUM(V109:V117)</f>
        <v>956.48</v>
      </c>
      <c r="W118" s="37"/>
      <c r="X118" s="36">
        <f>SUM(X109:X117)</f>
        <v>95.38</v>
      </c>
    </row>
    <row r="119" spans="1:25" ht="13.8" thickBot="1">
      <c r="A119" s="41">
        <f>A101</f>
        <v>2</v>
      </c>
      <c r="B119" s="42">
        <f>B101</f>
        <v>1</v>
      </c>
      <c r="C119" s="59" t="s">
        <v>32</v>
      </c>
      <c r="D119" s="60"/>
      <c r="E119" s="43"/>
      <c r="F119" s="44">
        <f>F108+F118</f>
        <v>760</v>
      </c>
      <c r="G119" s="44">
        <f>G108+G118</f>
        <v>17.350000000000001</v>
      </c>
      <c r="H119" s="44">
        <f>H108+H118</f>
        <v>14.62</v>
      </c>
      <c r="I119" s="44">
        <f>I108+I118</f>
        <v>119.36</v>
      </c>
      <c r="J119" s="44">
        <f>J108+J118</f>
        <v>840.01</v>
      </c>
      <c r="K119" s="44"/>
      <c r="L119" s="44">
        <f>L108+L118</f>
        <v>83.58</v>
      </c>
      <c r="M119" s="41">
        <f>M101</f>
        <v>2</v>
      </c>
      <c r="N119" s="42">
        <f>N101</f>
        <v>1</v>
      </c>
      <c r="O119" s="59" t="s">
        <v>32</v>
      </c>
      <c r="P119" s="60"/>
      <c r="Q119" s="43"/>
      <c r="R119" s="44">
        <f>R108+R118</f>
        <v>930</v>
      </c>
      <c r="S119" s="44">
        <f>S108+S118</f>
        <v>21.05</v>
      </c>
      <c r="T119" s="44">
        <f>T108+T118</f>
        <v>19.310000000000002</v>
      </c>
      <c r="U119" s="44">
        <f>U108+U118</f>
        <v>132.94999999999999</v>
      </c>
      <c r="V119" s="44">
        <f>V108+V118</f>
        <v>956.48</v>
      </c>
      <c r="W119" s="44"/>
      <c r="X119" s="44">
        <f>X108+X118</f>
        <v>95.38</v>
      </c>
    </row>
    <row r="120" spans="1:25" ht="14.4">
      <c r="A120" s="45">
        <v>2</v>
      </c>
      <c r="B120" s="24">
        <v>2</v>
      </c>
      <c r="C120" s="18"/>
      <c r="D120" s="19"/>
      <c r="E120" s="20"/>
      <c r="F120" s="21"/>
      <c r="G120" s="21"/>
      <c r="H120" s="21"/>
      <c r="I120" s="21"/>
      <c r="J120" s="21"/>
      <c r="K120" s="22"/>
      <c r="L120" s="21"/>
      <c r="M120" s="45">
        <v>2</v>
      </c>
      <c r="N120" s="24">
        <v>2</v>
      </c>
      <c r="O120" s="18"/>
      <c r="P120" s="19"/>
      <c r="Q120" s="20"/>
      <c r="R120" s="21"/>
      <c r="S120" s="21"/>
      <c r="T120" s="21"/>
      <c r="U120" s="21"/>
      <c r="V120" s="21"/>
      <c r="W120" s="22"/>
      <c r="X120" s="21"/>
    </row>
    <row r="121" spans="1:25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  <c r="M121" s="45"/>
      <c r="N121" s="24"/>
      <c r="O121" s="25"/>
      <c r="P121" s="26"/>
      <c r="Q121" s="27"/>
      <c r="R121" s="28"/>
      <c r="S121" s="28"/>
      <c r="T121" s="28"/>
      <c r="U121" s="28"/>
      <c r="V121" s="28"/>
      <c r="W121" s="29"/>
      <c r="X121" s="28"/>
    </row>
    <row r="122" spans="1:25" ht="14.4">
      <c r="A122" s="45"/>
      <c r="B122" s="24"/>
      <c r="C122" s="25"/>
      <c r="D122" s="30"/>
      <c r="E122" s="27"/>
      <c r="F122" s="28"/>
      <c r="G122" s="28"/>
      <c r="H122" s="28"/>
      <c r="I122" s="28"/>
      <c r="J122" s="28"/>
      <c r="K122" s="29"/>
      <c r="L122" s="28"/>
      <c r="M122" s="45"/>
      <c r="N122" s="24"/>
      <c r="O122" s="25"/>
      <c r="P122" s="30"/>
      <c r="Q122" s="27"/>
      <c r="R122" s="28"/>
      <c r="S122" s="28"/>
      <c r="T122" s="28"/>
      <c r="U122" s="28"/>
      <c r="V122" s="28"/>
      <c r="W122" s="29"/>
      <c r="X122" s="28"/>
    </row>
    <row r="123" spans="1:25" ht="14.4">
      <c r="A123" s="45"/>
      <c r="B123" s="24"/>
      <c r="C123" s="25"/>
      <c r="D123" s="30"/>
      <c r="E123" s="27"/>
      <c r="F123" s="28"/>
      <c r="G123" s="28"/>
      <c r="H123" s="28"/>
      <c r="I123" s="28"/>
      <c r="J123" s="28"/>
      <c r="K123" s="29"/>
      <c r="L123" s="28"/>
      <c r="M123" s="45"/>
      <c r="N123" s="24"/>
      <c r="O123" s="25"/>
      <c r="P123" s="30"/>
      <c r="Q123" s="27"/>
      <c r="R123" s="28"/>
      <c r="S123" s="28"/>
      <c r="T123" s="28"/>
      <c r="U123" s="28"/>
      <c r="V123" s="28"/>
      <c r="W123" s="29"/>
      <c r="X123" s="28"/>
    </row>
    <row r="124" spans="1:25" ht="14.4">
      <c r="A124" s="45"/>
      <c r="B124" s="24"/>
      <c r="C124" s="25"/>
      <c r="D124" s="30"/>
      <c r="E124" s="27"/>
      <c r="F124" s="28"/>
      <c r="G124" s="28"/>
      <c r="H124" s="28"/>
      <c r="I124" s="28"/>
      <c r="J124" s="28"/>
      <c r="K124" s="29"/>
      <c r="L124" s="28"/>
      <c r="M124" s="45"/>
      <c r="N124" s="24"/>
      <c r="O124" s="25"/>
      <c r="P124" s="30"/>
      <c r="Q124" s="27"/>
      <c r="R124" s="28"/>
      <c r="S124" s="28"/>
      <c r="T124" s="28"/>
      <c r="U124" s="28"/>
      <c r="V124" s="28"/>
      <c r="W124" s="29"/>
      <c r="X124" s="28"/>
    </row>
    <row r="125" spans="1:25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  <c r="M125" s="45"/>
      <c r="N125" s="24"/>
      <c r="O125" s="25"/>
      <c r="P125" s="26"/>
      <c r="Q125" s="27"/>
      <c r="R125" s="28"/>
      <c r="S125" s="28"/>
      <c r="T125" s="28"/>
      <c r="U125" s="28"/>
      <c r="V125" s="28"/>
      <c r="W125" s="29"/>
      <c r="X125" s="28"/>
    </row>
    <row r="126" spans="1:25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  <c r="M126" s="45"/>
      <c r="N126" s="24"/>
      <c r="O126" s="25"/>
      <c r="P126" s="26"/>
      <c r="Q126" s="27"/>
      <c r="R126" s="28"/>
      <c r="S126" s="28"/>
      <c r="T126" s="28"/>
      <c r="U126" s="28"/>
      <c r="V126" s="28"/>
      <c r="W126" s="29"/>
      <c r="X126" s="28"/>
    </row>
    <row r="127" spans="1:25" ht="14.4">
      <c r="A127" s="46"/>
      <c r="B127" s="32"/>
      <c r="C127" s="33"/>
      <c r="D127" s="34"/>
      <c r="E127" s="35"/>
      <c r="F127" s="36"/>
      <c r="G127" s="36"/>
      <c r="H127" s="36"/>
      <c r="I127" s="36"/>
      <c r="J127" s="36"/>
      <c r="K127" s="37"/>
      <c r="L127" s="36"/>
      <c r="M127" s="46"/>
      <c r="N127" s="32"/>
      <c r="O127" s="33"/>
      <c r="P127" s="34"/>
      <c r="Q127" s="35"/>
      <c r="R127" s="36"/>
      <c r="S127" s="36"/>
      <c r="T127" s="36"/>
      <c r="U127" s="36"/>
      <c r="V127" s="36"/>
      <c r="W127" s="37"/>
      <c r="X127" s="36"/>
    </row>
    <row r="128" spans="1:25" ht="52.8">
      <c r="A128" s="39">
        <f>A120</f>
        <v>2</v>
      </c>
      <c r="B128" s="39">
        <f>B120</f>
        <v>2</v>
      </c>
      <c r="C128" s="40" t="s">
        <v>24</v>
      </c>
      <c r="D128" s="30" t="s">
        <v>25</v>
      </c>
      <c r="E128" s="52" t="s">
        <v>64</v>
      </c>
      <c r="F128" s="28">
        <v>60</v>
      </c>
      <c r="G128" s="28">
        <v>1.0900000000000001</v>
      </c>
      <c r="H128" s="28">
        <v>0.2</v>
      </c>
      <c r="I128" s="28">
        <v>3.8</v>
      </c>
      <c r="J128" s="28">
        <v>43</v>
      </c>
      <c r="K128" s="29">
        <v>71</v>
      </c>
      <c r="L128" s="28">
        <v>10.199999999999999</v>
      </c>
      <c r="M128" s="39">
        <f>M120</f>
        <v>2</v>
      </c>
      <c r="N128" s="39">
        <f>N120</f>
        <v>2</v>
      </c>
      <c r="O128" s="40" t="s">
        <v>24</v>
      </c>
      <c r="P128" s="30" t="s">
        <v>25</v>
      </c>
      <c r="Q128" s="52" t="s">
        <v>64</v>
      </c>
      <c r="R128" s="28">
        <v>100</v>
      </c>
      <c r="S128" s="28">
        <v>1.0900000000000001</v>
      </c>
      <c r="T128" s="28">
        <v>0.2</v>
      </c>
      <c r="U128" s="28">
        <v>3.8</v>
      </c>
      <c r="V128" s="28">
        <v>43</v>
      </c>
      <c r="W128" s="29">
        <v>71</v>
      </c>
      <c r="X128" s="28">
        <v>17</v>
      </c>
    </row>
    <row r="129" spans="1:24" ht="26.4">
      <c r="A129" s="45"/>
      <c r="B129" s="24"/>
      <c r="C129" s="25"/>
      <c r="D129" s="30" t="s">
        <v>26</v>
      </c>
      <c r="E129" s="52" t="s">
        <v>65</v>
      </c>
      <c r="F129" s="28">
        <v>250</v>
      </c>
      <c r="G129" s="28">
        <v>2.2999999999999998</v>
      </c>
      <c r="H129" s="28">
        <v>4.9000000000000004</v>
      </c>
      <c r="I129" s="28">
        <v>14.9</v>
      </c>
      <c r="J129" s="28">
        <v>117</v>
      </c>
      <c r="K129" s="29">
        <v>14</v>
      </c>
      <c r="L129" s="28">
        <v>13.12</v>
      </c>
      <c r="M129" s="45"/>
      <c r="N129" s="24"/>
      <c r="O129" s="25"/>
      <c r="P129" s="30" t="s">
        <v>26</v>
      </c>
      <c r="Q129" s="52" t="s">
        <v>65</v>
      </c>
      <c r="R129" s="28">
        <v>300</v>
      </c>
      <c r="S129" s="28">
        <v>2.8</v>
      </c>
      <c r="T129" s="28">
        <v>5.9</v>
      </c>
      <c r="U129" s="28">
        <v>17.8</v>
      </c>
      <c r="V129" s="28">
        <v>141</v>
      </c>
      <c r="W129" s="29">
        <v>14</v>
      </c>
      <c r="X129" s="28">
        <v>18.12</v>
      </c>
    </row>
    <row r="130" spans="1:24" ht="26.4">
      <c r="A130" s="45"/>
      <c r="B130" s="24"/>
      <c r="C130" s="25"/>
      <c r="D130" s="30" t="s">
        <v>27</v>
      </c>
      <c r="E130" s="52" t="s">
        <v>66</v>
      </c>
      <c r="F130" s="28">
        <v>200</v>
      </c>
      <c r="G130" s="28">
        <v>4.5</v>
      </c>
      <c r="H130" s="28">
        <v>6.4</v>
      </c>
      <c r="I130" s="28">
        <v>18.399999999999999</v>
      </c>
      <c r="J130" s="28">
        <v>158</v>
      </c>
      <c r="K130" s="29">
        <v>534</v>
      </c>
      <c r="L130" s="28">
        <v>31.32</v>
      </c>
      <c r="M130" s="45"/>
      <c r="N130" s="24"/>
      <c r="O130" s="25"/>
      <c r="P130" s="30" t="s">
        <v>27</v>
      </c>
      <c r="Q130" s="52" t="s">
        <v>66</v>
      </c>
      <c r="R130" s="28">
        <v>230</v>
      </c>
      <c r="S130" s="28">
        <v>5.2</v>
      </c>
      <c r="T130" s="28">
        <v>7.4</v>
      </c>
      <c r="U130" s="28">
        <v>21.2</v>
      </c>
      <c r="V130" s="28">
        <v>182</v>
      </c>
      <c r="W130" s="29">
        <v>534</v>
      </c>
      <c r="X130" s="28">
        <v>37.520000000000003</v>
      </c>
    </row>
    <row r="131" spans="1:24" ht="14.4">
      <c r="A131" s="45"/>
      <c r="B131" s="24"/>
      <c r="C131" s="25"/>
      <c r="D131" s="30" t="s">
        <v>28</v>
      </c>
      <c r="E131" s="27"/>
      <c r="F131" s="28"/>
      <c r="G131" s="28"/>
      <c r="H131" s="28"/>
      <c r="I131" s="28"/>
      <c r="J131" s="28"/>
      <c r="K131" s="29"/>
      <c r="L131" s="28"/>
      <c r="M131" s="45"/>
      <c r="N131" s="24"/>
      <c r="O131" s="25"/>
      <c r="P131" s="30" t="s">
        <v>28</v>
      </c>
      <c r="Q131" s="27"/>
      <c r="R131" s="28"/>
      <c r="S131" s="28"/>
      <c r="T131" s="28"/>
      <c r="U131" s="28"/>
      <c r="V131" s="28"/>
      <c r="W131" s="29"/>
      <c r="X131" s="28"/>
    </row>
    <row r="132" spans="1:24" ht="26.4">
      <c r="A132" s="45"/>
      <c r="B132" s="24"/>
      <c r="C132" s="25"/>
      <c r="D132" s="30" t="s">
        <v>29</v>
      </c>
      <c r="E132" s="52" t="s">
        <v>37</v>
      </c>
      <c r="F132" s="28">
        <v>200</v>
      </c>
      <c r="G132" s="28">
        <v>0.2</v>
      </c>
      <c r="H132" s="28">
        <v>0</v>
      </c>
      <c r="I132" s="28">
        <v>9.1</v>
      </c>
      <c r="J132" s="28">
        <v>36</v>
      </c>
      <c r="K132" s="29">
        <v>685</v>
      </c>
      <c r="L132" s="28">
        <v>2.94</v>
      </c>
      <c r="M132" s="45"/>
      <c r="N132" s="24"/>
      <c r="O132" s="25"/>
      <c r="P132" s="30" t="s">
        <v>29</v>
      </c>
      <c r="Q132" s="52" t="s">
        <v>37</v>
      </c>
      <c r="R132" s="28">
        <v>200</v>
      </c>
      <c r="S132" s="28">
        <v>0.2</v>
      </c>
      <c r="T132" s="28">
        <v>0</v>
      </c>
      <c r="U132" s="28">
        <v>9.1</v>
      </c>
      <c r="V132" s="28">
        <v>36</v>
      </c>
      <c r="W132" s="29">
        <v>685</v>
      </c>
      <c r="X132" s="28">
        <v>2.94</v>
      </c>
    </row>
    <row r="133" spans="1:24" ht="39.6">
      <c r="A133" s="45"/>
      <c r="B133" s="24"/>
      <c r="C133" s="25"/>
      <c r="D133" s="30" t="s">
        <v>30</v>
      </c>
      <c r="E133" s="27" t="s">
        <v>38</v>
      </c>
      <c r="F133" s="28">
        <v>150</v>
      </c>
      <c r="G133" s="28">
        <v>7.9</v>
      </c>
      <c r="H133" s="28">
        <v>1</v>
      </c>
      <c r="I133" s="28">
        <v>48.3</v>
      </c>
      <c r="J133" s="28">
        <v>246</v>
      </c>
      <c r="K133" s="29">
        <v>8</v>
      </c>
      <c r="L133" s="28">
        <v>10.5</v>
      </c>
      <c r="M133" s="45"/>
      <c r="N133" s="24"/>
      <c r="O133" s="25"/>
      <c r="P133" s="30" t="s">
        <v>30</v>
      </c>
      <c r="Q133" s="27" t="s">
        <v>38</v>
      </c>
      <c r="R133" s="28">
        <v>200</v>
      </c>
      <c r="S133" s="28">
        <v>7.9</v>
      </c>
      <c r="T133" s="28">
        <v>1</v>
      </c>
      <c r="U133" s="28">
        <v>48.3</v>
      </c>
      <c r="V133" s="28">
        <v>246</v>
      </c>
      <c r="W133" s="29">
        <v>8</v>
      </c>
      <c r="X133" s="28">
        <v>11.03</v>
      </c>
    </row>
    <row r="134" spans="1:24" ht="14.4">
      <c r="A134" s="45"/>
      <c r="B134" s="24"/>
      <c r="C134" s="25"/>
      <c r="D134" s="30" t="s">
        <v>31</v>
      </c>
      <c r="E134" s="27"/>
      <c r="F134" s="28"/>
      <c r="G134" s="28"/>
      <c r="H134" s="28"/>
      <c r="I134" s="28"/>
      <c r="J134" s="28"/>
      <c r="K134" s="29"/>
      <c r="L134" s="28"/>
      <c r="M134" s="45"/>
      <c r="N134" s="24"/>
      <c r="O134" s="25"/>
      <c r="P134" s="30" t="s">
        <v>31</v>
      </c>
      <c r="Q134" s="27"/>
      <c r="R134" s="28"/>
      <c r="S134" s="28"/>
      <c r="T134" s="28"/>
      <c r="U134" s="28"/>
      <c r="V134" s="28"/>
      <c r="W134" s="29"/>
      <c r="X134" s="28"/>
    </row>
    <row r="135" spans="1:24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  <c r="M135" s="45"/>
      <c r="N135" s="24"/>
      <c r="O135" s="25"/>
      <c r="P135" s="26"/>
      <c r="Q135" s="27"/>
      <c r="R135" s="28"/>
      <c r="S135" s="28"/>
      <c r="T135" s="28"/>
      <c r="U135" s="28"/>
      <c r="V135" s="28"/>
      <c r="W135" s="29"/>
      <c r="X135" s="28"/>
    </row>
    <row r="136" spans="1:24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  <c r="M136" s="45"/>
      <c r="N136" s="24"/>
      <c r="O136" s="25"/>
      <c r="P136" s="26"/>
      <c r="Q136" s="27"/>
      <c r="R136" s="28"/>
      <c r="S136" s="28"/>
      <c r="T136" s="28"/>
      <c r="U136" s="28"/>
      <c r="V136" s="28"/>
      <c r="W136" s="29"/>
      <c r="X136" s="28"/>
    </row>
    <row r="137" spans="1:24" ht="14.4">
      <c r="A137" s="46"/>
      <c r="B137" s="32"/>
      <c r="C137" s="33"/>
      <c r="D137" s="34" t="s">
        <v>23</v>
      </c>
      <c r="E137" s="35"/>
      <c r="F137" s="36">
        <f>SUM(F128:F136)</f>
        <v>860</v>
      </c>
      <c r="G137" s="36">
        <f>SUM(G128:G136)</f>
        <v>15.99</v>
      </c>
      <c r="H137" s="36">
        <f>SUM(H128:H136)</f>
        <v>12.5</v>
      </c>
      <c r="I137" s="36">
        <f>SUM(I128:I136)</f>
        <v>94.5</v>
      </c>
      <c r="J137" s="36">
        <f>SUM(J128:J136)</f>
        <v>600</v>
      </c>
      <c r="K137" s="37"/>
      <c r="L137" s="36">
        <f>SUM(L128:L136)</f>
        <v>68.08</v>
      </c>
      <c r="M137" s="46"/>
      <c r="N137" s="32"/>
      <c r="O137" s="33"/>
      <c r="P137" s="34" t="s">
        <v>23</v>
      </c>
      <c r="Q137" s="35"/>
      <c r="R137" s="36">
        <f>SUM(R128:R136)</f>
        <v>1030</v>
      </c>
      <c r="S137" s="36">
        <f>SUM(S128:S136)</f>
        <v>17.189999999999998</v>
      </c>
      <c r="T137" s="36">
        <f>SUM(T128:T136)</f>
        <v>14.5</v>
      </c>
      <c r="U137" s="36">
        <f>SUM(U128:U136)</f>
        <v>100.19999999999999</v>
      </c>
      <c r="V137" s="36">
        <f>SUM(V128:V136)</f>
        <v>648</v>
      </c>
      <c r="W137" s="37"/>
      <c r="X137" s="36">
        <f>SUM(X128:X136)</f>
        <v>86.610000000000014</v>
      </c>
    </row>
    <row r="138" spans="1:24" ht="13.8" thickBot="1">
      <c r="A138" s="47">
        <f>A120</f>
        <v>2</v>
      </c>
      <c r="B138" s="47">
        <f>B120</f>
        <v>2</v>
      </c>
      <c r="C138" s="59" t="s">
        <v>32</v>
      </c>
      <c r="D138" s="60"/>
      <c r="E138" s="43"/>
      <c r="F138" s="44">
        <f>F127+F137</f>
        <v>860</v>
      </c>
      <c r="G138" s="44">
        <f>G127+G137</f>
        <v>15.99</v>
      </c>
      <c r="H138" s="44">
        <f>H127+H137</f>
        <v>12.5</v>
      </c>
      <c r="I138" s="44">
        <f>I127+I137</f>
        <v>94.5</v>
      </c>
      <c r="J138" s="44">
        <f>J127+J137</f>
        <v>600</v>
      </c>
      <c r="K138" s="44"/>
      <c r="L138" s="44">
        <f>L127+L137</f>
        <v>68.08</v>
      </c>
      <c r="M138" s="47">
        <f>M120</f>
        <v>2</v>
      </c>
      <c r="N138" s="47">
        <f>N120</f>
        <v>2</v>
      </c>
      <c r="O138" s="59" t="s">
        <v>32</v>
      </c>
      <c r="P138" s="60"/>
      <c r="Q138" s="43"/>
      <c r="R138" s="44">
        <f>R127+R137</f>
        <v>1030</v>
      </c>
      <c r="S138" s="44">
        <f>S127+S137</f>
        <v>17.189999999999998</v>
      </c>
      <c r="T138" s="44">
        <f>T127+T137</f>
        <v>14.5</v>
      </c>
      <c r="U138" s="44">
        <f>U127+U137</f>
        <v>100.19999999999999</v>
      </c>
      <c r="V138" s="44">
        <f>V127+V137</f>
        <v>648</v>
      </c>
      <c r="W138" s="44"/>
      <c r="X138" s="44">
        <f>X127+X137</f>
        <v>86.610000000000014</v>
      </c>
    </row>
    <row r="139" spans="1:24" ht="14.4">
      <c r="A139" s="16">
        <v>2</v>
      </c>
      <c r="B139" s="17">
        <v>3</v>
      </c>
      <c r="C139" s="18"/>
      <c r="D139" s="19"/>
      <c r="E139" s="20"/>
      <c r="F139" s="21"/>
      <c r="G139" s="21"/>
      <c r="H139" s="21"/>
      <c r="I139" s="21"/>
      <c r="J139" s="21"/>
      <c r="K139" s="22"/>
      <c r="L139" s="21"/>
      <c r="M139" s="16">
        <v>2</v>
      </c>
      <c r="N139" s="17">
        <v>3</v>
      </c>
      <c r="O139" s="18"/>
      <c r="P139" s="19"/>
      <c r="Q139" s="20"/>
      <c r="R139" s="21"/>
      <c r="S139" s="21"/>
      <c r="T139" s="21"/>
      <c r="U139" s="21"/>
      <c r="V139" s="21"/>
      <c r="W139" s="22"/>
      <c r="X139" s="21"/>
    </row>
    <row r="140" spans="1:24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  <c r="M140" s="23"/>
      <c r="N140" s="24"/>
      <c r="O140" s="25"/>
      <c r="P140" s="26"/>
      <c r="Q140" s="27"/>
      <c r="R140" s="28"/>
      <c r="S140" s="28"/>
      <c r="T140" s="28"/>
      <c r="U140" s="28"/>
      <c r="V140" s="28"/>
      <c r="W140" s="29"/>
      <c r="X140" s="28"/>
    </row>
    <row r="141" spans="1:24" ht="14.4">
      <c r="A141" s="23"/>
      <c r="B141" s="24"/>
      <c r="C141" s="25"/>
      <c r="D141" s="30"/>
      <c r="E141" s="27"/>
      <c r="F141" s="28"/>
      <c r="G141" s="28"/>
      <c r="H141" s="28"/>
      <c r="I141" s="28"/>
      <c r="J141" s="28"/>
      <c r="K141" s="29"/>
      <c r="L141" s="28"/>
      <c r="M141" s="23"/>
      <c r="N141" s="24"/>
      <c r="O141" s="25"/>
      <c r="P141" s="30"/>
      <c r="Q141" s="27"/>
      <c r="R141" s="28"/>
      <c r="S141" s="28"/>
      <c r="T141" s="28"/>
      <c r="U141" s="28"/>
      <c r="V141" s="28"/>
      <c r="W141" s="29"/>
      <c r="X141" s="28"/>
    </row>
    <row r="142" spans="1:24" ht="15.75" customHeight="1">
      <c r="A142" s="23"/>
      <c r="B142" s="24"/>
      <c r="C142" s="25"/>
      <c r="D142" s="30"/>
      <c r="E142" s="27"/>
      <c r="F142" s="28"/>
      <c r="G142" s="28"/>
      <c r="H142" s="28"/>
      <c r="I142" s="28"/>
      <c r="J142" s="28"/>
      <c r="K142" s="29"/>
      <c r="L142" s="28"/>
      <c r="M142" s="23"/>
      <c r="N142" s="24"/>
      <c r="O142" s="25"/>
      <c r="P142" s="30"/>
      <c r="Q142" s="27"/>
      <c r="R142" s="28"/>
      <c r="S142" s="28"/>
      <c r="T142" s="28"/>
      <c r="U142" s="28"/>
      <c r="V142" s="28"/>
      <c r="W142" s="29"/>
      <c r="X142" s="28"/>
    </row>
    <row r="143" spans="1:24" ht="14.4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  <c r="M143" s="23"/>
      <c r="N143" s="24"/>
      <c r="O143" s="25"/>
      <c r="P143" s="30"/>
      <c r="Q143" s="27"/>
      <c r="R143" s="28"/>
      <c r="S143" s="28"/>
      <c r="T143" s="28"/>
      <c r="U143" s="28"/>
      <c r="V143" s="28"/>
      <c r="W143" s="29"/>
      <c r="X143" s="28"/>
    </row>
    <row r="144" spans="1:24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  <c r="M144" s="23"/>
      <c r="N144" s="24"/>
      <c r="O144" s="25"/>
      <c r="P144" s="26"/>
      <c r="Q144" s="27"/>
      <c r="R144" s="28"/>
      <c r="S144" s="28"/>
      <c r="T144" s="28"/>
      <c r="U144" s="28"/>
      <c r="V144" s="28"/>
      <c r="W144" s="29"/>
      <c r="X144" s="28"/>
    </row>
    <row r="145" spans="1:24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  <c r="M145" s="23"/>
      <c r="N145" s="24"/>
      <c r="O145" s="25"/>
      <c r="P145" s="26"/>
      <c r="Q145" s="27"/>
      <c r="R145" s="28"/>
      <c r="S145" s="28"/>
      <c r="T145" s="28"/>
      <c r="U145" s="28"/>
      <c r="V145" s="28"/>
      <c r="W145" s="29"/>
      <c r="X145" s="28"/>
    </row>
    <row r="146" spans="1:24" ht="14.4">
      <c r="A146" s="31"/>
      <c r="B146" s="32"/>
      <c r="C146" s="33"/>
      <c r="D146" s="34"/>
      <c r="E146" s="35"/>
      <c r="F146" s="36"/>
      <c r="G146" s="36"/>
      <c r="H146" s="36"/>
      <c r="I146" s="36"/>
      <c r="J146" s="36"/>
      <c r="K146" s="37"/>
      <c r="L146" s="36"/>
      <c r="M146" s="31"/>
      <c r="N146" s="32"/>
      <c r="O146" s="33"/>
      <c r="P146" s="34"/>
      <c r="Q146" s="35"/>
      <c r="R146" s="36"/>
      <c r="S146" s="36"/>
      <c r="T146" s="36"/>
      <c r="U146" s="36"/>
      <c r="V146" s="36"/>
      <c r="W146" s="37"/>
      <c r="X146" s="36"/>
    </row>
    <row r="147" spans="1:24" ht="14.4">
      <c r="A147" s="38">
        <f>A139</f>
        <v>2</v>
      </c>
      <c r="B147" s="39">
        <f>B139</f>
        <v>3</v>
      </c>
      <c r="C147" s="40" t="s">
        <v>24</v>
      </c>
      <c r="D147" s="51" t="s">
        <v>47</v>
      </c>
      <c r="E147" s="52" t="s">
        <v>67</v>
      </c>
      <c r="F147" s="28">
        <v>100</v>
      </c>
      <c r="G147" s="28">
        <v>0.4</v>
      </c>
      <c r="H147" s="28">
        <v>0.4</v>
      </c>
      <c r="I147" s="28">
        <v>9.8000000000000007</v>
      </c>
      <c r="J147" s="28">
        <v>47</v>
      </c>
      <c r="K147" s="29">
        <v>847</v>
      </c>
      <c r="L147" s="28">
        <v>19</v>
      </c>
      <c r="M147" s="38">
        <f>M139</f>
        <v>2</v>
      </c>
      <c r="N147" s="39">
        <f>N139</f>
        <v>3</v>
      </c>
      <c r="O147" s="40" t="s">
        <v>24</v>
      </c>
      <c r="P147" s="51" t="s">
        <v>47</v>
      </c>
      <c r="Q147" s="52" t="s">
        <v>67</v>
      </c>
      <c r="R147" s="28">
        <v>100</v>
      </c>
      <c r="S147" s="28">
        <v>0.4</v>
      </c>
      <c r="T147" s="28">
        <v>0.4</v>
      </c>
      <c r="U147" s="28">
        <v>9.8000000000000007</v>
      </c>
      <c r="V147" s="28">
        <v>47</v>
      </c>
      <c r="W147" s="29">
        <v>847</v>
      </c>
      <c r="X147" s="28">
        <v>19</v>
      </c>
    </row>
    <row r="148" spans="1:24" ht="79.2">
      <c r="A148" s="23"/>
      <c r="B148" s="24"/>
      <c r="C148" s="25"/>
      <c r="D148" s="30" t="s">
        <v>26</v>
      </c>
      <c r="E148" s="52" t="s">
        <v>68</v>
      </c>
      <c r="F148" s="28">
        <v>200</v>
      </c>
      <c r="G148" s="28">
        <v>7.76</v>
      </c>
      <c r="H148" s="28">
        <v>6.82</v>
      </c>
      <c r="I148" s="28">
        <v>39.01</v>
      </c>
      <c r="J148" s="28">
        <v>215.1</v>
      </c>
      <c r="K148" s="29">
        <v>209</v>
      </c>
      <c r="L148" s="28">
        <v>23.15</v>
      </c>
      <c r="M148" s="23"/>
      <c r="N148" s="24"/>
      <c r="O148" s="25"/>
      <c r="P148" s="30" t="s">
        <v>26</v>
      </c>
      <c r="Q148" s="52" t="s">
        <v>68</v>
      </c>
      <c r="R148" s="28">
        <v>250</v>
      </c>
      <c r="S148" s="28">
        <v>9.11</v>
      </c>
      <c r="T148" s="28">
        <v>8.6999999999999993</v>
      </c>
      <c r="U148" s="28">
        <v>43.46</v>
      </c>
      <c r="V148" s="28">
        <v>236.7</v>
      </c>
      <c r="W148" s="29">
        <v>209</v>
      </c>
      <c r="X148" s="28">
        <v>29.23</v>
      </c>
    </row>
    <row r="149" spans="1:24" ht="14.4">
      <c r="A149" s="23"/>
      <c r="B149" s="24"/>
      <c r="C149" s="25"/>
      <c r="D149" s="30" t="s">
        <v>27</v>
      </c>
      <c r="E149" s="52" t="s">
        <v>69</v>
      </c>
      <c r="F149" s="28">
        <v>250</v>
      </c>
      <c r="G149" s="28">
        <v>18.5</v>
      </c>
      <c r="H149" s="28">
        <v>20.100000000000001</v>
      </c>
      <c r="I149" s="28">
        <v>50.1</v>
      </c>
      <c r="J149" s="28">
        <v>465</v>
      </c>
      <c r="K149" s="29">
        <v>278</v>
      </c>
      <c r="L149" s="28">
        <v>38</v>
      </c>
      <c r="M149" s="23"/>
      <c r="N149" s="24"/>
      <c r="O149" s="25"/>
      <c r="P149" s="30" t="s">
        <v>27</v>
      </c>
      <c r="Q149" s="52" t="s">
        <v>69</v>
      </c>
      <c r="R149" s="28">
        <v>300</v>
      </c>
      <c r="S149" s="28">
        <v>22.2</v>
      </c>
      <c r="T149" s="28">
        <v>24.1</v>
      </c>
      <c r="U149" s="28">
        <v>60.2</v>
      </c>
      <c r="V149" s="28">
        <v>558</v>
      </c>
      <c r="W149" s="29">
        <v>278</v>
      </c>
      <c r="X149" s="28">
        <v>45</v>
      </c>
    </row>
    <row r="150" spans="1:24" ht="14.4">
      <c r="A150" s="23"/>
      <c r="B150" s="24"/>
      <c r="C150" s="25"/>
      <c r="D150" s="30" t="s">
        <v>28</v>
      </c>
      <c r="E150" s="27"/>
      <c r="F150" s="28"/>
      <c r="G150" s="28"/>
      <c r="H150" s="28"/>
      <c r="I150" s="28"/>
      <c r="J150" s="28"/>
      <c r="K150" s="29"/>
      <c r="L150" s="28"/>
      <c r="M150" s="23"/>
      <c r="N150" s="24"/>
      <c r="O150" s="25"/>
      <c r="P150" s="30" t="s">
        <v>28</v>
      </c>
      <c r="Q150" s="27"/>
      <c r="R150" s="28"/>
      <c r="S150" s="28"/>
      <c r="T150" s="28"/>
      <c r="U150" s="28"/>
      <c r="V150" s="28"/>
      <c r="W150" s="29"/>
      <c r="X150" s="28"/>
    </row>
    <row r="151" spans="1:24" ht="14.4">
      <c r="A151" s="23"/>
      <c r="B151" s="24"/>
      <c r="C151" s="25"/>
      <c r="D151" s="30" t="s">
        <v>29</v>
      </c>
      <c r="E151" s="52" t="s">
        <v>70</v>
      </c>
      <c r="F151" s="28">
        <v>200</v>
      </c>
      <c r="G151" s="28">
        <v>0</v>
      </c>
      <c r="H151" s="28">
        <v>0</v>
      </c>
      <c r="I151" s="28">
        <v>23</v>
      </c>
      <c r="J151" s="28">
        <v>92</v>
      </c>
      <c r="K151" s="29">
        <v>377</v>
      </c>
      <c r="L151" s="28">
        <v>4.1399999999999997</v>
      </c>
      <c r="M151" s="23"/>
      <c r="N151" s="24"/>
      <c r="O151" s="25"/>
      <c r="P151" s="30" t="s">
        <v>29</v>
      </c>
      <c r="Q151" s="52" t="s">
        <v>70</v>
      </c>
      <c r="R151" s="28">
        <v>200</v>
      </c>
      <c r="S151" s="28">
        <v>0</v>
      </c>
      <c r="T151" s="28">
        <v>0</v>
      </c>
      <c r="U151" s="28">
        <v>23</v>
      </c>
      <c r="V151" s="28">
        <v>92</v>
      </c>
      <c r="W151" s="29">
        <v>377</v>
      </c>
      <c r="X151" s="28">
        <v>4.1399999999999997</v>
      </c>
    </row>
    <row r="152" spans="1:24" ht="39.6">
      <c r="A152" s="23"/>
      <c r="B152" s="24"/>
      <c r="C152" s="25"/>
      <c r="D152" s="30" t="s">
        <v>30</v>
      </c>
      <c r="E152" s="27" t="s">
        <v>38</v>
      </c>
      <c r="F152" s="28">
        <v>150</v>
      </c>
      <c r="G152" s="28">
        <v>7.9</v>
      </c>
      <c r="H152" s="28">
        <v>1</v>
      </c>
      <c r="I152" s="28">
        <v>48.3</v>
      </c>
      <c r="J152" s="28">
        <v>246</v>
      </c>
      <c r="K152" s="29">
        <v>8</v>
      </c>
      <c r="L152" s="28">
        <v>10.5</v>
      </c>
      <c r="M152" s="23"/>
      <c r="N152" s="24"/>
      <c r="O152" s="25"/>
      <c r="P152" s="30" t="s">
        <v>30</v>
      </c>
      <c r="Q152" s="27" t="s">
        <v>38</v>
      </c>
      <c r="R152" s="28">
        <v>200</v>
      </c>
      <c r="S152" s="28">
        <v>7.9</v>
      </c>
      <c r="T152" s="28">
        <v>1</v>
      </c>
      <c r="U152" s="28">
        <v>48.3</v>
      </c>
      <c r="V152" s="28">
        <v>246</v>
      </c>
      <c r="W152" s="29">
        <v>8</v>
      </c>
      <c r="X152" s="28">
        <v>11.03</v>
      </c>
    </row>
    <row r="153" spans="1:24" ht="14.4">
      <c r="A153" s="23"/>
      <c r="B153" s="24"/>
      <c r="C153" s="25"/>
      <c r="D153" s="30" t="s">
        <v>31</v>
      </c>
      <c r="E153" s="27"/>
      <c r="F153" s="28"/>
      <c r="G153" s="28"/>
      <c r="H153" s="28"/>
      <c r="I153" s="28"/>
      <c r="J153" s="28"/>
      <c r="K153" s="29"/>
      <c r="L153" s="28"/>
      <c r="M153" s="23"/>
      <c r="N153" s="24"/>
      <c r="O153" s="25"/>
      <c r="P153" s="30" t="s">
        <v>31</v>
      </c>
      <c r="Q153" s="27"/>
      <c r="R153" s="28"/>
      <c r="S153" s="28"/>
      <c r="T153" s="28"/>
      <c r="U153" s="28"/>
      <c r="V153" s="28"/>
      <c r="W153" s="29"/>
      <c r="X153" s="28"/>
    </row>
    <row r="154" spans="1:24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  <c r="M154" s="23"/>
      <c r="N154" s="24"/>
      <c r="O154" s="25"/>
      <c r="P154" s="26"/>
      <c r="Q154" s="27"/>
      <c r="R154" s="28"/>
      <c r="S154" s="28"/>
      <c r="T154" s="28"/>
      <c r="U154" s="28"/>
      <c r="V154" s="28"/>
      <c r="W154" s="29"/>
      <c r="X154" s="28"/>
    </row>
    <row r="155" spans="1:24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  <c r="M155" s="23"/>
      <c r="N155" s="24"/>
      <c r="O155" s="25"/>
      <c r="P155" s="26"/>
      <c r="Q155" s="27"/>
      <c r="R155" s="28"/>
      <c r="S155" s="28"/>
      <c r="T155" s="28"/>
      <c r="U155" s="28"/>
      <c r="V155" s="28"/>
      <c r="W155" s="29"/>
      <c r="X155" s="28"/>
    </row>
    <row r="156" spans="1:24" ht="14.4">
      <c r="A156" s="31"/>
      <c r="B156" s="32"/>
      <c r="C156" s="33"/>
      <c r="D156" s="34" t="s">
        <v>23</v>
      </c>
      <c r="E156" s="35"/>
      <c r="F156" s="36">
        <f>SUM(F147:F155)</f>
        <v>900</v>
      </c>
      <c r="G156" s="36">
        <f>SUM(G147:G155)</f>
        <v>34.56</v>
      </c>
      <c r="H156" s="36">
        <f>SUM(H147:H155)</f>
        <v>28.32</v>
      </c>
      <c r="I156" s="36">
        <f>SUM(I147:I155)</f>
        <v>170.20999999999998</v>
      </c>
      <c r="J156" s="36">
        <f>SUM(J147:J155)</f>
        <v>1065.0999999999999</v>
      </c>
      <c r="K156" s="37"/>
      <c r="L156" s="36">
        <f>SUM(L147:L155)</f>
        <v>94.79</v>
      </c>
      <c r="M156" s="31"/>
      <c r="N156" s="32"/>
      <c r="O156" s="33"/>
      <c r="P156" s="34" t="s">
        <v>23</v>
      </c>
      <c r="Q156" s="35"/>
      <c r="R156" s="36">
        <f>SUM(R147:R155)</f>
        <v>1050</v>
      </c>
      <c r="S156" s="36">
        <f>SUM(S147:S155)</f>
        <v>39.61</v>
      </c>
      <c r="T156" s="36">
        <f>SUM(T147:T155)</f>
        <v>34.200000000000003</v>
      </c>
      <c r="U156" s="36">
        <f>SUM(U147:U155)</f>
        <v>184.76</v>
      </c>
      <c r="V156" s="36">
        <f>SUM(V147:V155)</f>
        <v>1179.7</v>
      </c>
      <c r="W156" s="37"/>
      <c r="X156" s="36">
        <f>SUM(X147:X155)</f>
        <v>108.4</v>
      </c>
    </row>
    <row r="157" spans="1:24" ht="13.8" thickBot="1">
      <c r="A157" s="41">
        <f>A139</f>
        <v>2</v>
      </c>
      <c r="B157" s="42">
        <f>B139</f>
        <v>3</v>
      </c>
      <c r="C157" s="59" t="s">
        <v>32</v>
      </c>
      <c r="D157" s="60"/>
      <c r="E157" s="43"/>
      <c r="F157" s="44">
        <f>F146+F156</f>
        <v>900</v>
      </c>
      <c r="G157" s="44">
        <f>G146+G156</f>
        <v>34.56</v>
      </c>
      <c r="H157" s="44">
        <f>H146+H156</f>
        <v>28.32</v>
      </c>
      <c r="I157" s="44">
        <f>I146+I156</f>
        <v>170.20999999999998</v>
      </c>
      <c r="J157" s="44">
        <f>J146+J156</f>
        <v>1065.0999999999999</v>
      </c>
      <c r="K157" s="44"/>
      <c r="L157" s="44">
        <f>L146+L156</f>
        <v>94.79</v>
      </c>
      <c r="M157" s="41">
        <f>M139</f>
        <v>2</v>
      </c>
      <c r="N157" s="42">
        <f>N139</f>
        <v>3</v>
      </c>
      <c r="O157" s="59" t="s">
        <v>32</v>
      </c>
      <c r="P157" s="60"/>
      <c r="Q157" s="43"/>
      <c r="R157" s="44">
        <f>R146+R156</f>
        <v>1050</v>
      </c>
      <c r="S157" s="44">
        <f>S146+S156</f>
        <v>39.61</v>
      </c>
      <c r="T157" s="44">
        <f>T146+T156</f>
        <v>34.200000000000003</v>
      </c>
      <c r="U157" s="44">
        <f>U146+U156</f>
        <v>184.76</v>
      </c>
      <c r="V157" s="44">
        <f>V146+V156</f>
        <v>1179.7</v>
      </c>
      <c r="W157" s="44"/>
      <c r="X157" s="44">
        <f>X146+X156</f>
        <v>108.4</v>
      </c>
    </row>
    <row r="158" spans="1:24" ht="14.4">
      <c r="A158" s="16">
        <v>2</v>
      </c>
      <c r="B158" s="17"/>
      <c r="C158" s="18"/>
      <c r="D158" s="19"/>
      <c r="E158" s="20"/>
      <c r="F158" s="21"/>
      <c r="G158" s="21"/>
      <c r="H158" s="21"/>
      <c r="I158" s="21"/>
      <c r="J158" s="21"/>
      <c r="K158" s="22"/>
      <c r="L158" s="21"/>
      <c r="M158" s="16">
        <v>2</v>
      </c>
      <c r="N158" s="17"/>
      <c r="O158" s="18"/>
      <c r="P158" s="19"/>
      <c r="Q158" s="20"/>
      <c r="R158" s="21"/>
      <c r="S158" s="21"/>
      <c r="T158" s="21"/>
      <c r="U158" s="21"/>
      <c r="V158" s="21"/>
      <c r="W158" s="22"/>
      <c r="X158" s="21"/>
    </row>
    <row r="159" spans="1:24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  <c r="M159" s="23"/>
      <c r="N159" s="24"/>
      <c r="O159" s="25"/>
      <c r="P159" s="26"/>
      <c r="Q159" s="27"/>
      <c r="R159" s="28"/>
      <c r="S159" s="28"/>
      <c r="T159" s="28"/>
      <c r="U159" s="28"/>
      <c r="V159" s="28"/>
      <c r="W159" s="29"/>
      <c r="X159" s="28"/>
    </row>
    <row r="160" spans="1:24" ht="14.4">
      <c r="A160" s="23"/>
      <c r="B160" s="24"/>
      <c r="C160" s="25"/>
      <c r="D160" s="30"/>
      <c r="E160" s="27"/>
      <c r="F160" s="28"/>
      <c r="G160" s="28"/>
      <c r="H160" s="28"/>
      <c r="I160" s="28"/>
      <c r="J160" s="28"/>
      <c r="K160" s="29"/>
      <c r="L160" s="28"/>
      <c r="M160" s="23"/>
      <c r="N160" s="24"/>
      <c r="O160" s="25"/>
      <c r="P160" s="30"/>
      <c r="Q160" s="27"/>
      <c r="R160" s="28"/>
      <c r="S160" s="28"/>
      <c r="T160" s="28"/>
      <c r="U160" s="28"/>
      <c r="V160" s="28"/>
      <c r="W160" s="29"/>
      <c r="X160" s="28"/>
    </row>
    <row r="161" spans="1:24" ht="14.4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  <c r="M161" s="23"/>
      <c r="N161" s="24"/>
      <c r="O161" s="25"/>
      <c r="P161" s="30"/>
      <c r="Q161" s="27"/>
      <c r="R161" s="28"/>
      <c r="S161" s="28"/>
      <c r="T161" s="28"/>
      <c r="U161" s="28"/>
      <c r="V161" s="28"/>
      <c r="W161" s="29"/>
      <c r="X161" s="28"/>
    </row>
    <row r="162" spans="1:24" ht="14.4">
      <c r="A162" s="23"/>
      <c r="B162" s="24"/>
      <c r="C162" s="25"/>
      <c r="D162" s="30"/>
      <c r="E162" s="27"/>
      <c r="F162" s="28"/>
      <c r="G162" s="28"/>
      <c r="H162" s="28"/>
      <c r="I162" s="28"/>
      <c r="J162" s="28"/>
      <c r="K162" s="29"/>
      <c r="L162" s="28"/>
      <c r="M162" s="23"/>
      <c r="N162" s="24"/>
      <c r="O162" s="25"/>
      <c r="P162" s="30"/>
      <c r="Q162" s="27"/>
      <c r="R162" s="28"/>
      <c r="S162" s="28"/>
      <c r="T162" s="28"/>
      <c r="U162" s="28"/>
      <c r="V162" s="28"/>
      <c r="W162" s="29"/>
      <c r="X162" s="28"/>
    </row>
    <row r="163" spans="1:24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  <c r="M163" s="23"/>
      <c r="N163" s="24"/>
      <c r="O163" s="25"/>
      <c r="P163" s="26"/>
      <c r="Q163" s="27"/>
      <c r="R163" s="28"/>
      <c r="S163" s="28"/>
      <c r="T163" s="28"/>
      <c r="U163" s="28"/>
      <c r="V163" s="28"/>
      <c r="W163" s="29"/>
      <c r="X163" s="28"/>
    </row>
    <row r="164" spans="1:24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  <c r="M164" s="23"/>
      <c r="N164" s="24"/>
      <c r="O164" s="25"/>
      <c r="P164" s="26"/>
      <c r="Q164" s="27"/>
      <c r="R164" s="28"/>
      <c r="S164" s="28"/>
      <c r="T164" s="28"/>
      <c r="U164" s="28"/>
      <c r="V164" s="28"/>
      <c r="W164" s="29"/>
      <c r="X164" s="28"/>
    </row>
    <row r="165" spans="1:24" ht="14.4">
      <c r="A165" s="31"/>
      <c r="B165" s="32"/>
      <c r="C165" s="33"/>
      <c r="D165" s="34"/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  <c r="M165" s="31"/>
      <c r="N165" s="32"/>
      <c r="O165" s="33"/>
      <c r="P165" s="34"/>
      <c r="Q165" s="35"/>
      <c r="R165" s="36">
        <f>SUM(R158:R164)</f>
        <v>0</v>
      </c>
      <c r="S165" s="36">
        <f>SUM(S158:S164)</f>
        <v>0</v>
      </c>
      <c r="T165" s="36">
        <f>SUM(T158:T164)</f>
        <v>0</v>
      </c>
      <c r="U165" s="36">
        <f>SUM(U158:U164)</f>
        <v>0</v>
      </c>
      <c r="V165" s="36">
        <f>SUM(V158:V164)</f>
        <v>0</v>
      </c>
      <c r="W165" s="37"/>
      <c r="X165" s="36">
        <f>SUM(X158:X164)</f>
        <v>0</v>
      </c>
    </row>
    <row r="166" spans="1:24" ht="39.6">
      <c r="A166" s="38">
        <f>A158</f>
        <v>2</v>
      </c>
      <c r="B166" s="39">
        <v>4</v>
      </c>
      <c r="C166" s="40" t="s">
        <v>24</v>
      </c>
      <c r="D166" s="30" t="s">
        <v>25</v>
      </c>
      <c r="E166" s="52" t="s">
        <v>71</v>
      </c>
      <c r="F166" s="28">
        <v>60</v>
      </c>
      <c r="G166" s="28">
        <v>0.4</v>
      </c>
      <c r="H166" s="28">
        <v>2.9</v>
      </c>
      <c r="I166" s="28">
        <v>1.8</v>
      </c>
      <c r="J166" s="28">
        <v>36</v>
      </c>
      <c r="K166" s="29">
        <v>16</v>
      </c>
      <c r="L166" s="28">
        <v>11.15</v>
      </c>
      <c r="M166" s="38">
        <f>M158</f>
        <v>2</v>
      </c>
      <c r="N166" s="39">
        <v>4</v>
      </c>
      <c r="O166" s="40" t="s">
        <v>24</v>
      </c>
      <c r="P166" s="30" t="s">
        <v>25</v>
      </c>
      <c r="Q166" s="52" t="s">
        <v>71</v>
      </c>
      <c r="R166" s="28">
        <v>100</v>
      </c>
      <c r="S166" s="28">
        <v>0.8</v>
      </c>
      <c r="T166" s="28">
        <v>4.5</v>
      </c>
      <c r="U166" s="28">
        <v>3</v>
      </c>
      <c r="V166" s="28">
        <v>58</v>
      </c>
      <c r="W166" s="29">
        <v>16</v>
      </c>
      <c r="X166" s="28">
        <v>16.25</v>
      </c>
    </row>
    <row r="167" spans="1:24" ht="52.8">
      <c r="A167" s="23"/>
      <c r="B167" s="24"/>
      <c r="C167" s="25"/>
      <c r="D167" s="30" t="s">
        <v>26</v>
      </c>
      <c r="E167" s="52" t="s">
        <v>72</v>
      </c>
      <c r="F167" s="28">
        <v>250</v>
      </c>
      <c r="G167" s="28">
        <v>2.5</v>
      </c>
      <c r="H167" s="28">
        <v>5.6</v>
      </c>
      <c r="I167" s="28">
        <v>14.7</v>
      </c>
      <c r="J167" s="28">
        <v>124</v>
      </c>
      <c r="K167" s="29">
        <v>131</v>
      </c>
      <c r="L167" s="28">
        <v>23.33</v>
      </c>
      <c r="M167" s="23"/>
      <c r="N167" s="24"/>
      <c r="O167" s="25"/>
      <c r="P167" s="30" t="s">
        <v>26</v>
      </c>
      <c r="Q167" s="52" t="s">
        <v>72</v>
      </c>
      <c r="R167" s="28">
        <v>300</v>
      </c>
      <c r="S167" s="28">
        <v>3</v>
      </c>
      <c r="T167" s="28">
        <v>6.7</v>
      </c>
      <c r="U167" s="28">
        <v>17.600000000000001</v>
      </c>
      <c r="V167" s="28">
        <v>149</v>
      </c>
      <c r="W167" s="29">
        <v>131</v>
      </c>
      <c r="X167" s="28">
        <v>28.35</v>
      </c>
    </row>
    <row r="168" spans="1:24" ht="26.4">
      <c r="A168" s="23"/>
      <c r="B168" s="24"/>
      <c r="C168" s="25"/>
      <c r="D168" s="30" t="s">
        <v>27</v>
      </c>
      <c r="E168" s="52" t="s">
        <v>58</v>
      </c>
      <c r="F168" s="53" t="s">
        <v>44</v>
      </c>
      <c r="G168" s="28">
        <v>4</v>
      </c>
      <c r="H168" s="28">
        <v>10.57</v>
      </c>
      <c r="I168" s="28">
        <v>13.58</v>
      </c>
      <c r="J168" s="28">
        <v>176.62</v>
      </c>
      <c r="K168" s="29">
        <v>43</v>
      </c>
      <c r="L168" s="28">
        <v>34.6</v>
      </c>
      <c r="M168" s="23"/>
      <c r="N168" s="24"/>
      <c r="O168" s="25"/>
      <c r="P168" s="30" t="s">
        <v>27</v>
      </c>
      <c r="Q168" s="52" t="s">
        <v>58</v>
      </c>
      <c r="R168" s="53" t="s">
        <v>78</v>
      </c>
      <c r="S168" s="28">
        <v>6.25</v>
      </c>
      <c r="T168" s="28">
        <v>15.71</v>
      </c>
      <c r="U168" s="28">
        <v>16.97</v>
      </c>
      <c r="V168" s="28">
        <v>218.27</v>
      </c>
      <c r="W168" s="29">
        <v>43</v>
      </c>
      <c r="X168" s="28">
        <v>37.6</v>
      </c>
    </row>
    <row r="169" spans="1:24" ht="92.4">
      <c r="A169" s="23"/>
      <c r="B169" s="24"/>
      <c r="C169" s="25"/>
      <c r="D169" s="30" t="s">
        <v>28</v>
      </c>
      <c r="E169" s="52" t="s">
        <v>59</v>
      </c>
      <c r="F169" s="28">
        <v>150</v>
      </c>
      <c r="G169" s="28">
        <v>5.52</v>
      </c>
      <c r="H169" s="28">
        <v>4.5199999999999996</v>
      </c>
      <c r="I169" s="28">
        <v>26.45</v>
      </c>
      <c r="J169" s="28">
        <v>168.45</v>
      </c>
      <c r="K169" s="29">
        <v>688</v>
      </c>
      <c r="L169" s="28">
        <v>8.58</v>
      </c>
      <c r="M169" s="23"/>
      <c r="N169" s="24"/>
      <c r="O169" s="25"/>
      <c r="P169" s="30" t="s">
        <v>28</v>
      </c>
      <c r="Q169" s="52" t="s">
        <v>59</v>
      </c>
      <c r="R169" s="28">
        <v>180</v>
      </c>
      <c r="S169" s="28">
        <v>6.62</v>
      </c>
      <c r="T169" s="28">
        <v>5.42</v>
      </c>
      <c r="U169" s="28">
        <v>31.73</v>
      </c>
      <c r="V169" s="28">
        <v>202.14</v>
      </c>
      <c r="W169" s="29">
        <v>688</v>
      </c>
      <c r="X169" s="28">
        <v>13.58</v>
      </c>
    </row>
    <row r="170" spans="1:24" ht="26.4">
      <c r="A170" s="23"/>
      <c r="B170" s="24"/>
      <c r="C170" s="25"/>
      <c r="D170" s="30" t="s">
        <v>29</v>
      </c>
      <c r="E170" s="52" t="s">
        <v>60</v>
      </c>
      <c r="F170" s="28">
        <v>200</v>
      </c>
      <c r="G170" s="28">
        <v>0.2</v>
      </c>
      <c r="H170" s="28">
        <v>0</v>
      </c>
      <c r="I170" s="28">
        <v>6.5</v>
      </c>
      <c r="J170" s="28">
        <v>26.8</v>
      </c>
      <c r="K170" s="54" t="s">
        <v>61</v>
      </c>
      <c r="L170" s="28">
        <v>3.03</v>
      </c>
      <c r="M170" s="23"/>
      <c r="N170" s="24"/>
      <c r="O170" s="25"/>
      <c r="P170" s="30" t="s">
        <v>29</v>
      </c>
      <c r="Q170" s="52" t="s">
        <v>60</v>
      </c>
      <c r="R170" s="28">
        <v>200</v>
      </c>
      <c r="S170" s="28">
        <v>0.2</v>
      </c>
      <c r="T170" s="28">
        <v>0</v>
      </c>
      <c r="U170" s="28">
        <v>6.5</v>
      </c>
      <c r="V170" s="28">
        <v>26.8</v>
      </c>
      <c r="W170" s="54" t="s">
        <v>61</v>
      </c>
      <c r="X170" s="28">
        <v>3.03</v>
      </c>
    </row>
    <row r="171" spans="1:24" ht="39.6">
      <c r="A171" s="23"/>
      <c r="B171" s="24"/>
      <c r="C171" s="25"/>
      <c r="D171" s="30" t="s">
        <v>30</v>
      </c>
      <c r="E171" s="52" t="s">
        <v>38</v>
      </c>
      <c r="F171" s="28">
        <v>150</v>
      </c>
      <c r="G171" s="28">
        <v>7.9</v>
      </c>
      <c r="H171" s="28">
        <v>1</v>
      </c>
      <c r="I171" s="28">
        <v>48.3</v>
      </c>
      <c r="J171" s="28">
        <v>246</v>
      </c>
      <c r="K171" s="29">
        <v>8</v>
      </c>
      <c r="L171" s="28">
        <v>10.5</v>
      </c>
      <c r="M171" s="23"/>
      <c r="N171" s="24"/>
      <c r="O171" s="25"/>
      <c r="P171" s="30" t="s">
        <v>30</v>
      </c>
      <c r="Q171" s="52" t="s">
        <v>38</v>
      </c>
      <c r="R171" s="28">
        <v>200</v>
      </c>
      <c r="S171" s="28">
        <v>7.9</v>
      </c>
      <c r="T171" s="28">
        <v>1</v>
      </c>
      <c r="U171" s="28">
        <v>48.3</v>
      </c>
      <c r="V171" s="28">
        <v>246</v>
      </c>
      <c r="W171" s="29">
        <v>8</v>
      </c>
      <c r="X171" s="28">
        <v>11.03</v>
      </c>
    </row>
    <row r="172" spans="1:24" ht="14.4">
      <c r="A172" s="23"/>
      <c r="B172" s="24"/>
      <c r="C172" s="25"/>
      <c r="D172" s="30" t="s">
        <v>31</v>
      </c>
      <c r="E172" s="27"/>
      <c r="F172" s="28"/>
      <c r="G172" s="28"/>
      <c r="H172" s="28"/>
      <c r="I172" s="28"/>
      <c r="J172" s="28"/>
      <c r="K172" s="29"/>
      <c r="L172" s="28"/>
      <c r="M172" s="23"/>
      <c r="N172" s="24"/>
      <c r="O172" s="25"/>
      <c r="P172" s="30" t="s">
        <v>31</v>
      </c>
      <c r="Q172" s="27"/>
      <c r="R172" s="28"/>
      <c r="S172" s="28"/>
      <c r="T172" s="28"/>
      <c r="U172" s="28"/>
      <c r="V172" s="28"/>
      <c r="W172" s="29"/>
      <c r="X172" s="28"/>
    </row>
    <row r="173" spans="1:24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  <c r="M173" s="23"/>
      <c r="N173" s="24"/>
      <c r="O173" s="25"/>
      <c r="P173" s="26"/>
      <c r="Q173" s="27"/>
      <c r="R173" s="28"/>
      <c r="S173" s="28"/>
      <c r="T173" s="28"/>
      <c r="U173" s="28"/>
      <c r="V173" s="28"/>
      <c r="W173" s="29"/>
      <c r="X173" s="28"/>
    </row>
    <row r="174" spans="1:24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  <c r="M174" s="23"/>
      <c r="N174" s="24"/>
      <c r="O174" s="25"/>
      <c r="P174" s="26"/>
      <c r="Q174" s="27"/>
      <c r="R174" s="28"/>
      <c r="S174" s="28"/>
      <c r="T174" s="28"/>
      <c r="U174" s="28"/>
      <c r="V174" s="28"/>
      <c r="W174" s="29"/>
      <c r="X174" s="28"/>
    </row>
    <row r="175" spans="1:24" ht="14.4">
      <c r="A175" s="31"/>
      <c r="B175" s="32"/>
      <c r="C175" s="33"/>
      <c r="D175" s="34" t="s">
        <v>23</v>
      </c>
      <c r="E175" s="35"/>
      <c r="F175" s="36">
        <f>SUM(F166:F174)</f>
        <v>810</v>
      </c>
      <c r="G175" s="36">
        <f>SUM(G166:G174)</f>
        <v>20.52</v>
      </c>
      <c r="H175" s="36">
        <f>SUM(H166:H174)</f>
        <v>24.59</v>
      </c>
      <c r="I175" s="36">
        <f>SUM(I166:I174)</f>
        <v>111.33</v>
      </c>
      <c r="J175" s="36">
        <f>SUM(J166:J174)</f>
        <v>777.87</v>
      </c>
      <c r="K175" s="37"/>
      <c r="L175" s="36">
        <f>SUM(L166:L174)</f>
        <v>91.19</v>
      </c>
      <c r="M175" s="31"/>
      <c r="N175" s="32"/>
      <c r="O175" s="33"/>
      <c r="P175" s="34" t="s">
        <v>23</v>
      </c>
      <c r="Q175" s="35"/>
      <c r="R175" s="36">
        <f>SUM(R166:R174)</f>
        <v>980</v>
      </c>
      <c r="S175" s="36">
        <f>SUM(S166:S174)</f>
        <v>24.770000000000003</v>
      </c>
      <c r="T175" s="36">
        <f>SUM(T166:T174)</f>
        <v>33.33</v>
      </c>
      <c r="U175" s="36">
        <f>SUM(U166:U174)</f>
        <v>124.1</v>
      </c>
      <c r="V175" s="36">
        <f>SUM(V166:V174)</f>
        <v>900.20999999999992</v>
      </c>
      <c r="W175" s="37"/>
      <c r="X175" s="36">
        <f>SUM(X166:X174)</f>
        <v>109.84</v>
      </c>
    </row>
    <row r="176" spans="1:24" ht="13.8" thickBot="1">
      <c r="A176" s="41">
        <f>A158</f>
        <v>2</v>
      </c>
      <c r="B176" s="42">
        <f>B158</f>
        <v>0</v>
      </c>
      <c r="C176" s="59" t="s">
        <v>32</v>
      </c>
      <c r="D176" s="60"/>
      <c r="E176" s="43"/>
      <c r="F176" s="44">
        <f>F165+F175</f>
        <v>810</v>
      </c>
      <c r="G176" s="44">
        <f>G165+G175</f>
        <v>20.52</v>
      </c>
      <c r="H176" s="44">
        <f>H165+H175</f>
        <v>24.59</v>
      </c>
      <c r="I176" s="44">
        <f>I165+I175</f>
        <v>111.33</v>
      </c>
      <c r="J176" s="44">
        <f>J165+J175</f>
        <v>777.87</v>
      </c>
      <c r="K176" s="44"/>
      <c r="L176" s="44">
        <f>L165+L175</f>
        <v>91.19</v>
      </c>
      <c r="M176" s="41">
        <f>M158</f>
        <v>2</v>
      </c>
      <c r="N176" s="42">
        <f>N158</f>
        <v>0</v>
      </c>
      <c r="O176" s="59" t="s">
        <v>32</v>
      </c>
      <c r="P176" s="60"/>
      <c r="Q176" s="43"/>
      <c r="R176" s="44">
        <f>R165+R175</f>
        <v>980</v>
      </c>
      <c r="S176" s="44">
        <f>S165+S175</f>
        <v>24.770000000000003</v>
      </c>
      <c r="T176" s="44">
        <f>T165+T175</f>
        <v>33.33</v>
      </c>
      <c r="U176" s="44">
        <f>U165+U175</f>
        <v>124.1</v>
      </c>
      <c r="V176" s="44">
        <f>V165+V175</f>
        <v>900.20999999999992</v>
      </c>
      <c r="W176" s="44"/>
      <c r="X176" s="44">
        <f>X165+X175</f>
        <v>109.84</v>
      </c>
    </row>
    <row r="177" spans="1:24" ht="14.4">
      <c r="A177" s="16">
        <v>2</v>
      </c>
      <c r="B177" s="17">
        <v>5</v>
      </c>
      <c r="C177" s="18"/>
      <c r="D177" s="19"/>
      <c r="E177" s="20"/>
      <c r="F177" s="21"/>
      <c r="G177" s="21"/>
      <c r="H177" s="21"/>
      <c r="I177" s="21"/>
      <c r="J177" s="21"/>
      <c r="K177" s="22"/>
      <c r="L177" s="21"/>
      <c r="M177" s="16">
        <v>2</v>
      </c>
      <c r="N177" s="17">
        <v>5</v>
      </c>
      <c r="O177" s="18"/>
      <c r="P177" s="19"/>
      <c r="Q177" s="20"/>
      <c r="R177" s="21"/>
      <c r="S177" s="21"/>
      <c r="T177" s="21"/>
      <c r="U177" s="21"/>
      <c r="V177" s="21"/>
      <c r="W177" s="22"/>
      <c r="X177" s="21"/>
    </row>
    <row r="178" spans="1:24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  <c r="M178" s="23"/>
      <c r="N178" s="24"/>
      <c r="O178" s="25"/>
      <c r="P178" s="26"/>
      <c r="Q178" s="27"/>
      <c r="R178" s="28"/>
      <c r="S178" s="28"/>
      <c r="T178" s="28"/>
      <c r="U178" s="28"/>
      <c r="V178" s="28"/>
      <c r="W178" s="29"/>
      <c r="X178" s="28"/>
    </row>
    <row r="179" spans="1:24" ht="14.4">
      <c r="A179" s="23"/>
      <c r="B179" s="24"/>
      <c r="C179" s="25"/>
      <c r="D179" s="30"/>
      <c r="E179" s="27"/>
      <c r="F179" s="28"/>
      <c r="G179" s="28"/>
      <c r="H179" s="28"/>
      <c r="I179" s="28"/>
      <c r="J179" s="28"/>
      <c r="K179" s="29"/>
      <c r="L179" s="28"/>
      <c r="M179" s="23"/>
      <c r="N179" s="24"/>
      <c r="O179" s="25"/>
      <c r="P179" s="30"/>
      <c r="Q179" s="27"/>
      <c r="R179" s="28"/>
      <c r="S179" s="28"/>
      <c r="T179" s="28"/>
      <c r="U179" s="28"/>
      <c r="V179" s="28"/>
      <c r="W179" s="29"/>
      <c r="X179" s="28"/>
    </row>
    <row r="180" spans="1:24" ht="14.4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  <c r="M180" s="23"/>
      <c r="N180" s="24"/>
      <c r="O180" s="25"/>
      <c r="P180" s="30"/>
      <c r="Q180" s="27"/>
      <c r="R180" s="28"/>
      <c r="S180" s="28"/>
      <c r="T180" s="28"/>
      <c r="U180" s="28"/>
      <c r="V180" s="28"/>
      <c r="W180" s="29"/>
      <c r="X180" s="28"/>
    </row>
    <row r="181" spans="1:24" ht="14.4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  <c r="M181" s="23"/>
      <c r="N181" s="24"/>
      <c r="O181" s="25"/>
      <c r="P181" s="30"/>
      <c r="Q181" s="27"/>
      <c r="R181" s="28"/>
      <c r="S181" s="28"/>
      <c r="T181" s="28"/>
      <c r="U181" s="28"/>
      <c r="V181" s="28"/>
      <c r="W181" s="29"/>
      <c r="X181" s="28"/>
    </row>
    <row r="182" spans="1:24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  <c r="M182" s="23"/>
      <c r="N182" s="24"/>
      <c r="O182" s="25"/>
      <c r="P182" s="26"/>
      <c r="Q182" s="27"/>
      <c r="R182" s="28"/>
      <c r="S182" s="28"/>
      <c r="T182" s="28"/>
      <c r="U182" s="28"/>
      <c r="V182" s="28"/>
      <c r="W182" s="29"/>
      <c r="X182" s="28"/>
    </row>
    <row r="183" spans="1:24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  <c r="M183" s="23"/>
      <c r="N183" s="24"/>
      <c r="O183" s="25"/>
      <c r="P183" s="26"/>
      <c r="Q183" s="27"/>
      <c r="R183" s="28"/>
      <c r="S183" s="28"/>
      <c r="T183" s="28"/>
      <c r="U183" s="28"/>
      <c r="V183" s="28"/>
      <c r="W183" s="29"/>
      <c r="X183" s="28"/>
    </row>
    <row r="184" spans="1:24" ht="15.75" customHeight="1">
      <c r="A184" s="31"/>
      <c r="B184" s="32"/>
      <c r="C184" s="33"/>
      <c r="D184" s="34"/>
      <c r="E184" s="35"/>
      <c r="F184" s="36"/>
      <c r="G184" s="36"/>
      <c r="H184" s="36"/>
      <c r="I184" s="36"/>
      <c r="J184" s="36"/>
      <c r="K184" s="37"/>
      <c r="L184" s="36"/>
      <c r="M184" s="31"/>
      <c r="N184" s="32"/>
      <c r="O184" s="33"/>
      <c r="P184" s="34"/>
      <c r="Q184" s="35"/>
      <c r="R184" s="36"/>
      <c r="S184" s="36"/>
      <c r="T184" s="36"/>
      <c r="U184" s="36"/>
      <c r="V184" s="36"/>
      <c r="W184" s="37"/>
      <c r="X184" s="36"/>
    </row>
    <row r="185" spans="1:24" ht="66">
      <c r="A185" s="38">
        <f>A177</f>
        <v>2</v>
      </c>
      <c r="B185" s="39">
        <f>B177</f>
        <v>5</v>
      </c>
      <c r="C185" s="40" t="s">
        <v>24</v>
      </c>
      <c r="D185" s="30" t="s">
        <v>25</v>
      </c>
      <c r="E185" s="52" t="s">
        <v>73</v>
      </c>
      <c r="F185" s="28">
        <v>60</v>
      </c>
      <c r="G185" s="28">
        <v>0.8</v>
      </c>
      <c r="H185" s="28">
        <v>4.9000000000000004</v>
      </c>
      <c r="I185" s="28">
        <v>3.8</v>
      </c>
      <c r="J185" s="28">
        <v>65</v>
      </c>
      <c r="K185" s="29">
        <v>64</v>
      </c>
      <c r="L185" s="28">
        <v>8.18</v>
      </c>
      <c r="M185" s="38">
        <f>M177</f>
        <v>2</v>
      </c>
      <c r="N185" s="39">
        <f>N177</f>
        <v>5</v>
      </c>
      <c r="O185" s="40" t="s">
        <v>24</v>
      </c>
      <c r="P185" s="30" t="s">
        <v>25</v>
      </c>
      <c r="Q185" s="52" t="s">
        <v>73</v>
      </c>
      <c r="R185" s="28">
        <v>100</v>
      </c>
      <c r="S185" s="28">
        <v>1.2</v>
      </c>
      <c r="T185" s="28">
        <v>4.9000000000000004</v>
      </c>
      <c r="U185" s="28">
        <v>6.4</v>
      </c>
      <c r="V185" s="28">
        <v>108</v>
      </c>
      <c r="W185" s="29">
        <v>64</v>
      </c>
      <c r="X185" s="28">
        <v>12.18</v>
      </c>
    </row>
    <row r="186" spans="1:24" ht="66">
      <c r="A186" s="23"/>
      <c r="B186" s="24"/>
      <c r="C186" s="25"/>
      <c r="D186" s="30" t="s">
        <v>26</v>
      </c>
      <c r="E186" s="52" t="s">
        <v>74</v>
      </c>
      <c r="F186" s="28">
        <v>200</v>
      </c>
      <c r="G186" s="28">
        <v>1.74</v>
      </c>
      <c r="H186" s="28">
        <v>2.27</v>
      </c>
      <c r="I186" s="28">
        <v>11.43</v>
      </c>
      <c r="J186" s="28">
        <v>73.2</v>
      </c>
      <c r="K186" s="29">
        <v>204</v>
      </c>
      <c r="L186" s="28">
        <v>18.54</v>
      </c>
      <c r="M186" s="23"/>
      <c r="N186" s="24"/>
      <c r="O186" s="25"/>
      <c r="P186" s="30" t="s">
        <v>26</v>
      </c>
      <c r="Q186" s="52" t="s">
        <v>74</v>
      </c>
      <c r="R186" s="28">
        <v>250</v>
      </c>
      <c r="S186" s="28">
        <v>2.1800000000000002</v>
      </c>
      <c r="T186" s="28">
        <v>2.84</v>
      </c>
      <c r="U186" s="28">
        <v>14.29</v>
      </c>
      <c r="V186" s="28">
        <v>91.5</v>
      </c>
      <c r="W186" s="29">
        <v>204</v>
      </c>
      <c r="X186" s="28">
        <v>23.34</v>
      </c>
    </row>
    <row r="187" spans="1:24" ht="79.2">
      <c r="A187" s="23"/>
      <c r="B187" s="24"/>
      <c r="C187" s="25"/>
      <c r="D187" s="30" t="s">
        <v>27</v>
      </c>
      <c r="E187" s="52" t="s">
        <v>75</v>
      </c>
      <c r="F187" s="28">
        <v>200</v>
      </c>
      <c r="G187" s="28">
        <v>4.2</v>
      </c>
      <c r="H187" s="28">
        <v>12.3</v>
      </c>
      <c r="I187" s="28">
        <v>29.8</v>
      </c>
      <c r="J187" s="28">
        <v>256</v>
      </c>
      <c r="K187" s="29">
        <v>216</v>
      </c>
      <c r="L187" s="28">
        <v>36.6</v>
      </c>
      <c r="M187" s="23"/>
      <c r="N187" s="24"/>
      <c r="O187" s="25"/>
      <c r="P187" s="30" t="s">
        <v>27</v>
      </c>
      <c r="Q187" s="52" t="s">
        <v>75</v>
      </c>
      <c r="R187" s="28">
        <v>230</v>
      </c>
      <c r="S187" s="28">
        <v>4.8</v>
      </c>
      <c r="T187" s="28">
        <v>14.1</v>
      </c>
      <c r="U187" s="28">
        <v>34.299999999999997</v>
      </c>
      <c r="V187" s="28">
        <v>295</v>
      </c>
      <c r="W187" s="29">
        <v>216</v>
      </c>
      <c r="X187" s="28">
        <v>42.56</v>
      </c>
    </row>
    <row r="188" spans="1:24" ht="14.4">
      <c r="A188" s="23"/>
      <c r="B188" s="24"/>
      <c r="C188" s="25"/>
      <c r="D188" s="30" t="s">
        <v>28</v>
      </c>
      <c r="E188" s="27"/>
      <c r="F188" s="28"/>
      <c r="G188" s="28"/>
      <c r="H188" s="28"/>
      <c r="I188" s="28"/>
      <c r="J188" s="28"/>
      <c r="K188" s="29"/>
      <c r="L188" s="28"/>
      <c r="M188" s="23"/>
      <c r="N188" s="24"/>
      <c r="O188" s="25"/>
      <c r="P188" s="30" t="s">
        <v>28</v>
      </c>
      <c r="Q188" s="27"/>
      <c r="R188" s="28"/>
      <c r="S188" s="28"/>
      <c r="T188" s="28"/>
      <c r="U188" s="28"/>
      <c r="V188" s="28"/>
      <c r="W188" s="29"/>
      <c r="X188" s="28"/>
    </row>
    <row r="189" spans="1:24" ht="52.8">
      <c r="A189" s="23"/>
      <c r="B189" s="24"/>
      <c r="C189" s="25"/>
      <c r="D189" s="30" t="s">
        <v>29</v>
      </c>
      <c r="E189" s="27" t="s">
        <v>46</v>
      </c>
      <c r="F189" s="28">
        <v>200</v>
      </c>
      <c r="G189" s="28">
        <v>0.5</v>
      </c>
      <c r="H189" s="28">
        <v>0.1</v>
      </c>
      <c r="I189" s="28">
        <v>30.9</v>
      </c>
      <c r="J189" s="28">
        <v>123</v>
      </c>
      <c r="K189" s="29">
        <v>639</v>
      </c>
      <c r="L189" s="28">
        <v>5.38</v>
      </c>
      <c r="M189" s="23"/>
      <c r="N189" s="24"/>
      <c r="O189" s="25"/>
      <c r="P189" s="30" t="s">
        <v>29</v>
      </c>
      <c r="Q189" s="27" t="s">
        <v>46</v>
      </c>
      <c r="R189" s="28">
        <v>200</v>
      </c>
      <c r="S189" s="28">
        <v>0.5</v>
      </c>
      <c r="T189" s="28">
        <v>0.1</v>
      </c>
      <c r="U189" s="28">
        <v>30.9</v>
      </c>
      <c r="V189" s="28">
        <v>123</v>
      </c>
      <c r="W189" s="29">
        <v>639</v>
      </c>
      <c r="X189" s="28">
        <v>5.38</v>
      </c>
    </row>
    <row r="190" spans="1:24" ht="39.6">
      <c r="A190" s="23"/>
      <c r="B190" s="24"/>
      <c r="C190" s="25"/>
      <c r="D190" s="30" t="s">
        <v>30</v>
      </c>
      <c r="E190" s="27" t="s">
        <v>38</v>
      </c>
      <c r="F190" s="28">
        <v>150</v>
      </c>
      <c r="G190" s="28">
        <v>7.9</v>
      </c>
      <c r="H190" s="28">
        <v>1</v>
      </c>
      <c r="I190" s="28">
        <v>48.3</v>
      </c>
      <c r="J190" s="28">
        <v>246</v>
      </c>
      <c r="K190" s="29">
        <v>8</v>
      </c>
      <c r="L190" s="28">
        <v>10.5</v>
      </c>
      <c r="M190" s="23"/>
      <c r="N190" s="24"/>
      <c r="O190" s="25"/>
      <c r="P190" s="30" t="s">
        <v>30</v>
      </c>
      <c r="Q190" s="27" t="s">
        <v>38</v>
      </c>
      <c r="R190" s="28">
        <v>200</v>
      </c>
      <c r="S190" s="28">
        <v>7.9</v>
      </c>
      <c r="T190" s="28">
        <v>1</v>
      </c>
      <c r="U190" s="28">
        <v>48.3</v>
      </c>
      <c r="V190" s="28">
        <v>246</v>
      </c>
      <c r="W190" s="29">
        <v>8</v>
      </c>
      <c r="X190" s="28">
        <v>11.03</v>
      </c>
    </row>
    <row r="191" spans="1:24" ht="14.4">
      <c r="A191" s="23"/>
      <c r="B191" s="24"/>
      <c r="C191" s="25"/>
      <c r="D191" s="30" t="s">
        <v>31</v>
      </c>
      <c r="E191" s="27"/>
      <c r="F191" s="28"/>
      <c r="G191" s="28"/>
      <c r="H191" s="28"/>
      <c r="I191" s="28"/>
      <c r="J191" s="28"/>
      <c r="K191" s="29"/>
      <c r="L191" s="28"/>
      <c r="M191" s="23"/>
      <c r="N191" s="24"/>
      <c r="O191" s="25"/>
      <c r="P191" s="30" t="s">
        <v>31</v>
      </c>
      <c r="Q191" s="27"/>
      <c r="R191" s="28"/>
      <c r="S191" s="28"/>
      <c r="T191" s="28"/>
      <c r="U191" s="28"/>
      <c r="V191" s="28"/>
      <c r="W191" s="29"/>
      <c r="X191" s="28"/>
    </row>
    <row r="192" spans="1:24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  <c r="M192" s="23"/>
      <c r="N192" s="24"/>
      <c r="O192" s="25"/>
      <c r="P192" s="26"/>
      <c r="Q192" s="27"/>
      <c r="R192" s="28"/>
      <c r="S192" s="28"/>
      <c r="T192" s="28"/>
      <c r="U192" s="28"/>
      <c r="V192" s="28"/>
      <c r="W192" s="29"/>
      <c r="X192" s="28"/>
    </row>
    <row r="193" spans="1:24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  <c r="M193" s="23"/>
      <c r="N193" s="24"/>
      <c r="O193" s="25"/>
      <c r="P193" s="26"/>
      <c r="Q193" s="27"/>
      <c r="R193" s="28"/>
      <c r="S193" s="28"/>
      <c r="T193" s="28"/>
      <c r="U193" s="28"/>
      <c r="V193" s="28"/>
      <c r="W193" s="29"/>
      <c r="X193" s="28"/>
    </row>
    <row r="194" spans="1:24" ht="14.4">
      <c r="A194" s="31"/>
      <c r="B194" s="32"/>
      <c r="C194" s="33"/>
      <c r="D194" s="34" t="s">
        <v>23</v>
      </c>
      <c r="E194" s="35"/>
      <c r="F194" s="36">
        <f>SUM(F185:F193)</f>
        <v>810</v>
      </c>
      <c r="G194" s="36">
        <f>SUM(G185:G193)</f>
        <v>15.14</v>
      </c>
      <c r="H194" s="36">
        <f>SUM(H185:H193)</f>
        <v>20.57</v>
      </c>
      <c r="I194" s="36">
        <f>SUM(I185:I193)</f>
        <v>124.23</v>
      </c>
      <c r="J194" s="36">
        <f>SUM(J185:J193)</f>
        <v>763.2</v>
      </c>
      <c r="K194" s="37"/>
      <c r="L194" s="36">
        <f>SUM(L185:L193)</f>
        <v>79.2</v>
      </c>
      <c r="M194" s="31"/>
      <c r="N194" s="32"/>
      <c r="O194" s="33"/>
      <c r="P194" s="34" t="s">
        <v>23</v>
      </c>
      <c r="Q194" s="35"/>
      <c r="R194" s="36">
        <f>SUM(R185:R193)</f>
        <v>980</v>
      </c>
      <c r="S194" s="36">
        <f>SUM(S185:S193)</f>
        <v>16.579999999999998</v>
      </c>
      <c r="T194" s="36">
        <f>SUM(T185:T193)</f>
        <v>22.94</v>
      </c>
      <c r="U194" s="36">
        <f>SUM(U185:U193)</f>
        <v>134.19</v>
      </c>
      <c r="V194" s="36">
        <f>SUM(V185:V193)</f>
        <v>863.5</v>
      </c>
      <c r="W194" s="37"/>
      <c r="X194" s="36">
        <f>SUM(X185:X193)</f>
        <v>94.49</v>
      </c>
    </row>
    <row r="195" spans="1:24" ht="13.8" thickBot="1">
      <c r="A195" s="41">
        <f>A177</f>
        <v>2</v>
      </c>
      <c r="B195" s="42">
        <f>B177</f>
        <v>5</v>
      </c>
      <c r="C195" s="59" t="s">
        <v>32</v>
      </c>
      <c r="D195" s="60"/>
      <c r="E195" s="43"/>
      <c r="F195" s="44">
        <f>F184+F194</f>
        <v>810</v>
      </c>
      <c r="G195" s="44">
        <f>G184+G194</f>
        <v>15.14</v>
      </c>
      <c r="H195" s="44">
        <f>H184+H194</f>
        <v>20.57</v>
      </c>
      <c r="I195" s="44">
        <f>I184+I194</f>
        <v>124.23</v>
      </c>
      <c r="J195" s="44">
        <f>J184+J194</f>
        <v>763.2</v>
      </c>
      <c r="K195" s="44"/>
      <c r="L195" s="44">
        <f>L184+L194</f>
        <v>79.2</v>
      </c>
      <c r="M195" s="41">
        <f>M177</f>
        <v>2</v>
      </c>
      <c r="N195" s="42">
        <f>N177</f>
        <v>5</v>
      </c>
      <c r="O195" s="59" t="s">
        <v>32</v>
      </c>
      <c r="P195" s="60"/>
      <c r="Q195" s="43"/>
      <c r="R195" s="44">
        <f>R184+R194</f>
        <v>980</v>
      </c>
      <c r="S195" s="44">
        <f>S184+S194</f>
        <v>16.579999999999998</v>
      </c>
      <c r="T195" s="44">
        <f>T184+T194</f>
        <v>22.94</v>
      </c>
      <c r="U195" s="44">
        <f>U184+U194</f>
        <v>134.19</v>
      </c>
      <c r="V195" s="44">
        <f>V184+V194</f>
        <v>863.5</v>
      </c>
      <c r="W195" s="44"/>
      <c r="X195" s="44">
        <f>X184+X194</f>
        <v>94.49</v>
      </c>
    </row>
    <row r="196" spans="1:24" ht="13.8" thickBot="1">
      <c r="A196" s="48"/>
      <c r="B196" s="49"/>
      <c r="C196" s="56" t="s">
        <v>33</v>
      </c>
      <c r="D196" s="57"/>
      <c r="E196" s="58"/>
      <c r="F196" s="50">
        <f>(F24+F43+F62+F81+F100+F119+F138+F157+F176+F195)/(IF(F24=0, 0, 1)+IF(F43=0, 0, 1)+IF(F62=0, 0, 1)+IF(F81=0, 0, 1)+IF(F100=0, 0, 1)+IF(F119=0, 0, 1)+IF(F138=0, 0, 1)+IF(F157=0, 0, 1)+IF(F176=0, 0, 1)+IF(F195=0, 0, 1))</f>
        <v>814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21.136000000000003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19.511000000000003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122.27500000000001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826.91599999999994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88.596000000000004</v>
      </c>
      <c r="M196" s="48"/>
      <c r="N196" s="49"/>
      <c r="O196" s="56" t="s">
        <v>33</v>
      </c>
      <c r="P196" s="57"/>
      <c r="Q196" s="58"/>
      <c r="R196" s="50">
        <f>(R24+R43+R62+R81+R100+R119+R138+R157+R176+R195)/(IF(R24=0, 0, 1)+IF(R43=0, 0, 1)+IF(R62=0, 0, 1)+IF(R81=0, 0, 1)+IF(R100=0, 0, 1)+IF(R119=0, 0, 1)+IF(R138=0, 0, 1)+IF(R157=0, 0, 1)+IF(R176=0, 0, 1)+IF(R195=0, 0, 1))</f>
        <v>961.79</v>
      </c>
      <c r="S196" s="50">
        <f>(S24+S43+S62+S81+S100+S119+S138+S157+S176+S195)/(IF(S24=0, 0, 1)+IF(S43=0, 0, 1)+IF(S62=0, 0, 1)+IF(S81=0, 0, 1)+IF(S100=0, 0, 1)+IF(S119=0, 0, 1)+IF(S138=0, 0, 1)+IF(S157=0, 0, 1)+IF(S176=0, 0, 1)+IF(S195=0, 0, 1))</f>
        <v>24.270000000000003</v>
      </c>
      <c r="T196" s="50">
        <f>(T24+T43+T62+T81+T100+T119+T138+T157+T176+T195)/(IF(T24=0, 0, 1)+IF(T43=0, 0, 1)+IF(T62=0, 0, 1)+IF(T81=0, 0, 1)+IF(T100=0, 0, 1)+IF(T119=0, 0, 1)+IF(T138=0, 0, 1)+IF(T157=0, 0, 1)+IF(T176=0, 0, 1)+IF(T195=0, 0, 1))</f>
        <v>29.985999999999997</v>
      </c>
      <c r="U196" s="50">
        <f>(U24+U43+U62+U81+U100+U119+U138+U157+U176+U195)/(IF(U24=0, 0, 1)+IF(U43=0, 0, 1)+IF(U62=0, 0, 1)+IF(U81=0, 0, 1)+IF(U100=0, 0, 1)+IF(U119=0, 0, 1)+IF(U138=0, 0, 1)+IF(U157=0, 0, 1)+IF(U176=0, 0, 1)+IF(U195=0, 0, 1))</f>
        <v>154.15699999999998</v>
      </c>
      <c r="V196" s="50">
        <f>(V24+V43+V62+V81+V100+V119+V138+V157+V176+V195)/(IF(V24=0, 0, 1)+IF(V43=0, 0, 1)+IF(V62=0, 0, 1)+IF(V81=0, 0, 1)+IF(V100=0, 0, 1)+IF(V119=0, 0, 1)+IF(V138=0, 0, 1)+IF(V157=0, 0, 1)+IF(V176=0, 0, 1)+IF(V195=0, 0, 1))</f>
        <v>916.96600000000001</v>
      </c>
      <c r="W196" s="50"/>
      <c r="X196" s="50">
        <f>(X24+X43+X62+X81+X100+X119+X138+X157+X176+X195)/(IF(X24=0, 0, 1)+IF(X43=0, 0, 1)+IF(X62=0, 0, 1)+IF(X81=0, 0, 1)+IF(X100=0, 0, 1)+IF(X119=0, 0, 1)+IF(X138=0, 0, 1)+IF(X157=0, 0, 1)+IF(X176=0, 0, 1)+IF(X195=0, 0, 1))</f>
        <v>100.69030000000001</v>
      </c>
    </row>
  </sheetData>
  <mergeCells count="25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O24:P24"/>
    <mergeCell ref="O43:P43"/>
    <mergeCell ref="O62:P62"/>
    <mergeCell ref="O81:P81"/>
    <mergeCell ref="O100:P100"/>
    <mergeCell ref="O196:Q196"/>
    <mergeCell ref="O119:P119"/>
    <mergeCell ref="O138:P138"/>
    <mergeCell ref="O157:P157"/>
    <mergeCell ref="O176:P176"/>
    <mergeCell ref="O195:P19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bubno</cp:lastModifiedBy>
  <dcterms:created xsi:type="dcterms:W3CDTF">2023-10-18T07:01:59Z</dcterms:created>
  <dcterms:modified xsi:type="dcterms:W3CDTF">2024-09-14T04:57:47Z</dcterms:modified>
</cp:coreProperties>
</file>